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понуде'!$A$1:$L$78</definedName>
  </definedNames>
  <calcPr fullCalcOnLoad="1"/>
</workbook>
</file>

<file path=xl/sharedStrings.xml><?xml version="1.0" encoding="utf-8"?>
<sst xmlns="http://schemas.openxmlformats.org/spreadsheetml/2006/main" count="148" uniqueCount="89">
  <si>
    <t>Тело стент графта</t>
  </si>
  <si>
    <t>Наставак</t>
  </si>
  <si>
    <t>Ендоваскуларни графтови за трбушну аорту са илијачним артеријама мањим од 7 мм и са припадајућим екстензијама</t>
  </si>
  <si>
    <t>Ендоваскуларни графтови за грудну аорту, дијаметра од 46мм и мање, са системом за парцијално отпуштање</t>
  </si>
  <si>
    <t>Телo стент графта</t>
  </si>
  <si>
    <t>Ендоваскуларни графтови за грудну аорту дужи од 220мм, са доступне четири различите дужине</t>
  </si>
  <si>
    <t>Тврда жица</t>
  </si>
  <si>
    <t>Patch за ојачање зида крвног суда</t>
  </si>
  <si>
    <t>Назив понуђача:</t>
  </si>
  <si>
    <t>Број понуде:</t>
  </si>
  <si>
    <t>Датум:</t>
  </si>
  <si>
    <t>Седиште понуђача:</t>
  </si>
  <si>
    <t>Матични број понуђача:</t>
  </si>
  <si>
    <t>ПИБ:</t>
  </si>
  <si>
    <t>комад</t>
  </si>
  <si>
    <t>Овлашћено лице понуђача:</t>
  </si>
  <si>
    <t>УКУПНО ЗА ПАРТИЈУ</t>
  </si>
  <si>
    <t>Импрегнирани тубуларни полиестер (Dacron®) графтови промера 24 и 22 мм</t>
  </si>
  <si>
    <t>Импрегнирани тубуларни полиестер (Dacron®) графтови промера 20,18 и 16 мм</t>
  </si>
  <si>
    <t>Импрегнирани тубуларни полиестер (Dacron®) графтови промера 8 и 6 мм</t>
  </si>
  <si>
    <t>Импрегнирани полиестер (Dacron®) графтови обложени сребро-ацетатом –  Бифуркациони, промера 16x8 i 14x7 мм</t>
  </si>
  <si>
    <t>Импрегнирани бифуркациони полиестер (Dacron®) графтови 20x10, 18x9,16x8,14x7 и 12x6 мм</t>
  </si>
  <si>
    <t>Тубуларни PTFE графтови споља ојачани са ‘’прстеновима’’ или ‘’спиралом’’ промера 16 мм</t>
  </si>
  <si>
    <t>Тубуларни PTFE графтови споља ојачани са ‘’прстеновима’’ или ‘’спиралом’’ промера 8 и 6 мм</t>
  </si>
  <si>
    <t>PTFE графт за хемодијализу промера 5 и 6 мм</t>
  </si>
  <si>
    <t>Импрегнирани тубуларни полиестер (Dacron®) графтови обложени сребро-ацетатом промера 8 и 6 мм</t>
  </si>
  <si>
    <t>СЕТОВИ ЗА " IN SITU " BYPASS</t>
  </si>
  <si>
    <t>ВЕНСКИ СТРИПЕРИ</t>
  </si>
  <si>
    <t>Ендоваскуларни графтови за трбушну аорту са супрареналном фиксацијом, механизмом за парцијално отпуштање и припадајућим екстензијама, за анеуризме чији је врат дужине 10мм и више</t>
  </si>
  <si>
    <t>УКУПНА ВРЕДНОСТ ПОНУДЕ СА ПДВ-ом</t>
  </si>
  <si>
    <t>УКУПНА ВРЕДНОСТ ПОНУДЕ БЕЗ ПДВ-а</t>
  </si>
  <si>
    <t>1.</t>
  </si>
  <si>
    <t>I - ПАРТИЈА</t>
  </si>
  <si>
    <t>II - ПРЕДМЕТ НАБАВКЕ</t>
  </si>
  <si>
    <t>III - ЗАШТИЋЕНИ НАЗИВ ПОНУЂЕНОГ ДОБРА</t>
  </si>
  <si>
    <t xml:space="preserve">Балон катетер </t>
  </si>
  <si>
    <t>Балон катетер</t>
  </si>
  <si>
    <t>ИЗНОС ПДВ-а</t>
  </si>
  <si>
    <t>Тубуларни PTFE графтови споља ојачани са ‘’прстеновима’’ или ‘’спиралом’’ промера 10 и/или 12 мм</t>
  </si>
  <si>
    <t>V - ПРОИЗВОЂАЧ</t>
  </si>
  <si>
    <t>VI - ЈЕДИНИЦА МЕРЕ</t>
  </si>
  <si>
    <t>VII - КОЛИЧИНА</t>
  </si>
  <si>
    <t>VIII -  ЈЕДИНИЧНА ЦЕНА</t>
  </si>
  <si>
    <t>IX -  УКУПНА ЦЕНА БЕЗ ПДВ-а</t>
  </si>
  <si>
    <t>X - СТОПА ПДВ-a</t>
  </si>
  <si>
    <t>XI - ИЗНОС ПДВ-а</t>
  </si>
  <si>
    <t>XII - УКУПНА ЦЕНА СА ПДВ-ом</t>
  </si>
  <si>
    <t>IV - КАТАЛОШКИ БРОЈ ПОНУЂЕНОГ ДОБРА</t>
  </si>
  <si>
    <t>м.п.</t>
  </si>
  <si>
    <t>Рок важења понуде је ____________ дана од дана отварања понуда.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</si>
  <si>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</si>
  <si>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</si>
  <si>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</si>
  <si>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</si>
  <si>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</si>
  <si>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</si>
  <si>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</si>
  <si>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</si>
  <si>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</si>
  <si>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</si>
  <si>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</si>
  <si>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</si>
  <si>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</si>
  <si>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</si>
  <si>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</si>
  <si>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</si>
  <si>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</si>
  <si>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</si>
  <si>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</si>
  <si>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</si>
  <si>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</si>
  <si>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</si>
  <si>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</si>
  <si>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Рок испоруке је _________________ сата од пријема писменог захтева Купца.</t>
  </si>
  <si>
    <t>ПРИЛОГ Б - ОБРАЗАЦ БР. 4.1 - ПОНУДА ЗА ЈАВНУ НАБАВКУ ГРАФТОВА И ЕНДОВАСКУЛАРНИХ ГРАФТОВА СА ПРАТЕЋИМ СПЕЦИФИЧНИМ ПОТРОШНИМ МАТЕРИЈАЛОМ, КОЈИ ЈЕ НЕОПХОДАН ЗА ЊЕГОВУ ИМПЛАНТАЦИЈУ
РБ 404-1-110/17-10</t>
  </si>
  <si>
    <t>Импрегнирани полиестер (Dacron®) графтови обложени сребро-ацетатом – Триаксијални, промера 8 мм</t>
  </si>
  <si>
    <t>Тубуларни PTFE графтови споља ојачани са ‘’прстеновима’’ или ‘’спиралом’’ промера 20 и 18 мм</t>
  </si>
  <si>
    <t>Конусни PTFE графт споља ојачан са ‘’прстеновима’’ или ‘’спиралом’’ промера 7- 5 мм или 7-4мм</t>
  </si>
  <si>
    <t>Импрегнирани тубуларни полиестер (Dacron®) графтови промера 24 и 22 мм, са 4 гране (за торакоабдоминалну аорту)</t>
  </si>
  <si>
    <t>25.</t>
  </si>
  <si>
    <t>26.</t>
  </si>
  <si>
    <t>Ендоваскуларни графтови за трбушну аорту са оклузијом једне илијачне артерије и са припадајућим екстензијама</t>
  </si>
  <si>
    <t>Оклудер</t>
  </si>
  <si>
    <t>Покривени балоном експандирајући стент</t>
  </si>
  <si>
    <t>Ендоваскуларни графтови за трбушну аорту за лечење анеуризми врата краћег од 10мм</t>
  </si>
  <si>
    <t xml:space="preserve">Ендоваскуларни графтови за грудну аорту са доступним пратећим есктензијама за имплантацију из два дела </t>
  </si>
  <si>
    <t>FOGARTY КАТЕТЕРИ 
(величине од 2 до 8 Ch и 10 Ch)</t>
  </si>
  <si>
    <r>
      <t>Поводом позива за подношење понуде за јавну набавку графтова и ендоваскуларних графтова са пратећим специфичним потрошним материјалом, који је неопходан за његову имплантацију, бр. ЈН: 404-1-110/17-10, објављеног  на Порталу јавних набав</t>
    </r>
    <r>
      <rPr>
        <sz val="10"/>
        <color indexed="8"/>
        <rFont val="Arial"/>
        <family val="2"/>
      </rPr>
      <t>ки дана 27.6.2017. год</t>
    </r>
    <r>
      <rPr>
        <sz val="10"/>
        <rFont val="Arial"/>
        <family val="2"/>
      </rPr>
      <t>ине, подносим понуду како следи:</t>
    </r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</si>
  <si>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III), каталошки број понуђеног добра (колона: IV), назив произвођача понуђеног добра (колона: V), јединична цена понуђеног добра (колона: VIII), стопа ПДВ - а (колона: X), рок важења понуде и рок испоруке.
</t>
    </r>
    <r>
      <rPr>
        <b/>
        <sz val="10"/>
        <color indexed="8"/>
        <rFont val="Arial"/>
        <family val="2"/>
      </rPr>
      <t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назив, каталошки број и назив произвођача понуђеног добра).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уноси се само јединична цена (колона: VIII) у складу са јединицом мере за партију и стопа ПДВ-а  (колона: X) 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 (заокружену на две децимале), без обзира на број понуђених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 ( колона: IX, XI и XII),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Рок испоруке уноси понуђач. </t>
    </r>
    <r>
      <rPr>
        <b/>
        <sz val="10"/>
        <color indexed="8"/>
        <rFont val="Arial"/>
        <family val="2"/>
      </rPr>
      <t>Рок испоруке не може бити дужи од 5 дана.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
У случају да понуђач нуди исто добро у више партија, цена тог добра се не сме разликовати, односно мора бити иста у свим партијама за које подноси понуду.</t>
    </r>
  </si>
</sst>
</file>

<file path=xl/styles.xml><?xml version="1.0" encoding="utf-8"?>
<styleSheet xmlns="http://schemas.openxmlformats.org/spreadsheetml/2006/main">
  <numFmts count="3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.00\ &quot;Din.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09]dddd\,\ mmmm\ d\,\ yyyy"/>
    <numFmt numFmtId="194" formatCode="[$-409]h:mm:ss\ AM/PM"/>
  </numFmts>
  <fonts count="56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5" fillId="32" borderId="7" applyNumberFormat="0" applyFont="0" applyAlignment="0" applyProtection="0"/>
    <xf numFmtId="0" fontId="49" fillId="27" borderId="8" applyNumberFormat="0" applyAlignment="0" applyProtection="0"/>
    <xf numFmtId="9" fontId="1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59" applyFont="1" applyFill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0" fontId="9" fillId="0" borderId="0" xfId="59" applyFont="1" applyFill="1" applyAlignment="1">
      <alignment horizontal="center" vertical="center"/>
      <protection/>
    </xf>
    <xf numFmtId="3" fontId="9" fillId="33" borderId="0" xfId="59" applyNumberFormat="1" applyFont="1" applyFill="1" applyAlignment="1">
      <alignment horizontal="right" vertical="center"/>
      <protection/>
    </xf>
    <xf numFmtId="0" fontId="9" fillId="0" borderId="0" xfId="0" applyFont="1" applyAlignment="1">
      <alignment horizontal="center" vertical="center"/>
    </xf>
    <xf numFmtId="3" fontId="9" fillId="3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justify" wrapText="1"/>
    </xf>
    <xf numFmtId="0" fontId="1" fillId="0" borderId="0" xfId="0" applyFont="1" applyAlignment="1">
      <alignment horizontal="right" vertical="justify" wrapText="1"/>
    </xf>
    <xf numFmtId="0" fontId="1" fillId="0" borderId="0" xfId="0" applyFont="1" applyAlignment="1">
      <alignment horizontal="left" vertical="top" wrapText="1"/>
    </xf>
    <xf numFmtId="0" fontId="10" fillId="0" borderId="0" xfId="59" applyFont="1" applyFill="1" applyAlignment="1">
      <alignment horizontal="center" vertical="center"/>
      <protection/>
    </xf>
    <xf numFmtId="3" fontId="10" fillId="33" borderId="0" xfId="59" applyNumberFormat="1" applyFont="1" applyFill="1" applyAlignment="1">
      <alignment horizontal="right" vertical="center"/>
      <protection/>
    </xf>
    <xf numFmtId="0" fontId="10" fillId="0" borderId="0" xfId="0" applyFont="1" applyAlignment="1">
      <alignment horizontal="right" vertical="justify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3" fontId="10" fillId="33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78" fontId="1" fillId="0" borderId="0" xfId="0" applyNumberFormat="1" applyFont="1" applyAlignment="1">
      <alignment horizontal="right" vertical="justify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0" fontId="13" fillId="0" borderId="10" xfId="59" applyFont="1" applyFill="1" applyBorder="1" applyAlignment="1" applyProtection="1">
      <alignment vertical="center" wrapText="1"/>
      <protection locked="0"/>
    </xf>
    <xf numFmtId="0" fontId="13" fillId="0" borderId="0" xfId="59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0" xfId="0" applyNumberFormat="1" applyFont="1" applyBorder="1" applyAlignment="1" applyProtection="1">
      <alignment vertical="top" wrapText="1"/>
      <protection locked="0"/>
    </xf>
    <xf numFmtId="0" fontId="5" fillId="0" borderId="0" xfId="0" applyNumberFormat="1" applyFont="1" applyBorder="1" applyAlignment="1" applyProtection="1">
      <alignment vertical="top" wrapText="1"/>
      <protection locked="0"/>
    </xf>
    <xf numFmtId="0" fontId="13" fillId="0" borderId="10" xfId="59" applyFont="1" applyFill="1" applyBorder="1" applyAlignment="1" applyProtection="1">
      <alignment vertical="center" wrapText="1"/>
      <protection locked="0"/>
    </xf>
    <xf numFmtId="0" fontId="13" fillId="0" borderId="0" xfId="59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horizontal="right" vertical="justify" wrapText="1"/>
    </xf>
    <xf numFmtId="14" fontId="53" fillId="0" borderId="10" xfId="0" applyNumberFormat="1" applyFont="1" applyBorder="1" applyAlignment="1" applyProtection="1">
      <alignment horizontal="center"/>
      <protection locked="0"/>
    </xf>
    <xf numFmtId="0" fontId="53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justify" wrapText="1"/>
    </xf>
    <xf numFmtId="0" fontId="10" fillId="0" borderId="0" xfId="0" applyFont="1" applyBorder="1" applyAlignment="1">
      <alignment horizontal="center" vertical="justify" wrapText="1"/>
    </xf>
    <xf numFmtId="0" fontId="10" fillId="0" borderId="10" xfId="0" applyFont="1" applyBorder="1" applyAlignment="1">
      <alignment horizontal="center" vertical="justify" wrapText="1"/>
    </xf>
    <xf numFmtId="0" fontId="7" fillId="0" borderId="0" xfId="0" applyFont="1" applyAlignment="1">
      <alignment horizontal="left" vertical="center" wrapText="1"/>
    </xf>
    <xf numFmtId="0" fontId="7" fillId="0" borderId="0" xfId="59" applyFont="1" applyFill="1" applyAlignment="1">
      <alignment horizontal="left" vertical="center" wrapText="1"/>
      <protection/>
    </xf>
    <xf numFmtId="0" fontId="5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34" fillId="0" borderId="0" xfId="0" applyFont="1" applyAlignment="1">
      <alignment horizontal="justify" vertical="center" wrapText="1"/>
    </xf>
    <xf numFmtId="0" fontId="13" fillId="0" borderId="12" xfId="60" applyFont="1" applyFill="1" applyBorder="1" applyAlignment="1">
      <alignment horizontal="center" vertical="center" wrapText="1"/>
      <protection/>
    </xf>
    <xf numFmtId="0" fontId="13" fillId="0" borderId="12" xfId="0" applyFont="1" applyBorder="1" applyAlignment="1">
      <alignment horizontal="center" vertical="center" wrapText="1"/>
    </xf>
    <xf numFmtId="3" fontId="13" fillId="33" borderId="12" xfId="60" applyNumberFormat="1" applyFont="1" applyFill="1" applyBorder="1" applyAlignment="1">
      <alignment horizontal="center" vertical="center" wrapText="1"/>
      <protection/>
    </xf>
    <xf numFmtId="0" fontId="13" fillId="0" borderId="12" xfId="60" applyFont="1" applyBorder="1" applyAlignment="1">
      <alignment horizontal="center" vertical="center" wrapText="1"/>
      <protection/>
    </xf>
    <xf numFmtId="0" fontId="12" fillId="0" borderId="12" xfId="59" applyFont="1" applyFill="1" applyBorder="1" applyAlignment="1">
      <alignment horizontal="center" vertical="center" wrapText="1"/>
      <protection/>
    </xf>
    <xf numFmtId="0" fontId="54" fillId="0" borderId="12" xfId="0" applyFont="1" applyBorder="1" applyAlignment="1">
      <alignment horizontal="center" vertical="center" wrapText="1"/>
    </xf>
    <xf numFmtId="0" fontId="12" fillId="0" borderId="12" xfId="59" applyFont="1" applyFill="1" applyBorder="1" applyAlignment="1" applyProtection="1">
      <alignment horizontal="left" vertical="center" wrapText="1"/>
      <protection locked="0"/>
    </xf>
    <xf numFmtId="3" fontId="54" fillId="0" borderId="12" xfId="0" applyNumberFormat="1" applyFont="1" applyBorder="1" applyAlignment="1">
      <alignment horizontal="center" vertical="center" wrapText="1"/>
    </xf>
    <xf numFmtId="188" fontId="12" fillId="0" borderId="12" xfId="0" applyNumberFormat="1" applyFont="1" applyBorder="1" applyAlignment="1" applyProtection="1">
      <alignment horizontal="right" vertical="center" wrapText="1"/>
      <protection locked="0"/>
    </xf>
    <xf numFmtId="178" fontId="12" fillId="0" borderId="12" xfId="0" applyNumberFormat="1" applyFont="1" applyBorder="1" applyAlignment="1">
      <alignment horizontal="right" vertical="center" wrapText="1"/>
    </xf>
    <xf numFmtId="9" fontId="12" fillId="0" borderId="12" xfId="0" applyNumberFormat="1" applyFont="1" applyBorder="1" applyAlignment="1">
      <alignment horizontal="right" vertical="center" wrapText="1"/>
    </xf>
    <xf numFmtId="0" fontId="12" fillId="0" borderId="12" xfId="60" applyFont="1" applyFill="1" applyBorder="1" applyAlignment="1" applyProtection="1">
      <alignment horizontal="left" vertical="center" wrapText="1"/>
      <protection locked="0"/>
    </xf>
    <xf numFmtId="0" fontId="12" fillId="0" borderId="12" xfId="59" applyFont="1" applyFill="1" applyBorder="1" applyAlignment="1">
      <alignment horizontal="center" vertical="center" wrapText="1"/>
      <protection/>
    </xf>
    <xf numFmtId="0" fontId="12" fillId="0" borderId="12" xfId="0" applyFont="1" applyBorder="1" applyAlignment="1">
      <alignment horizontal="left" vertical="center" wrapText="1"/>
    </xf>
    <xf numFmtId="0" fontId="12" fillId="13" borderId="12" xfId="0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55" fillId="0" borderId="12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right" vertical="center" wrapText="1"/>
    </xf>
    <xf numFmtId="178" fontId="12" fillId="0" borderId="12" xfId="0" applyNumberFormat="1" applyFont="1" applyFill="1" applyBorder="1" applyAlignment="1">
      <alignment horizontal="right" vertical="center" wrapText="1"/>
    </xf>
    <xf numFmtId="9" fontId="12" fillId="0" borderId="12" xfId="0" applyNumberFormat="1" applyFont="1" applyFill="1" applyBorder="1" applyAlignment="1">
      <alignment horizontal="right" vertical="center" wrapText="1"/>
    </xf>
    <xf numFmtId="178" fontId="12" fillId="0" borderId="12" xfId="0" applyNumberFormat="1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0" fontId="12" fillId="33" borderId="12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vertical="center" wrapText="1"/>
    </xf>
    <xf numFmtId="188" fontId="1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5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 wrapText="1"/>
    </xf>
    <xf numFmtId="0" fontId="13" fillId="0" borderId="12" xfId="59" applyFont="1" applyFill="1" applyBorder="1" applyAlignment="1">
      <alignment horizontal="right" vertical="center" wrapText="1"/>
      <protection/>
    </xf>
    <xf numFmtId="178" fontId="12" fillId="0" borderId="12" xfId="0" applyNumberFormat="1" applyFont="1" applyBorder="1" applyAlignment="1">
      <alignment horizontal="righ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showGridLines="0" tabSelected="1" zoomScale="90" zoomScaleNormal="90" zoomScalePageLayoutView="75" workbookViewId="0" topLeftCell="G11">
      <selection activeCell="J31" sqref="J15:J31"/>
    </sheetView>
  </sheetViews>
  <sheetFormatPr defaultColWidth="9.140625" defaultRowHeight="15"/>
  <cols>
    <col min="1" max="1" width="9.8515625" style="29" customWidth="1"/>
    <col min="2" max="2" width="42.57421875" style="4" customWidth="1"/>
    <col min="3" max="3" width="28.7109375" style="4" customWidth="1"/>
    <col min="4" max="4" width="21.140625" style="4" customWidth="1"/>
    <col min="5" max="6" width="15.28125" style="7" customWidth="1"/>
    <col min="7" max="7" width="13.00390625" style="8" customWidth="1"/>
    <col min="8" max="8" width="15.57421875" style="10" customWidth="1"/>
    <col min="9" max="9" width="24.140625" style="10" customWidth="1"/>
    <col min="10" max="10" width="16.7109375" style="10" customWidth="1"/>
    <col min="11" max="11" width="21.57421875" style="10" customWidth="1"/>
    <col min="12" max="12" width="24.57421875" style="10" customWidth="1"/>
    <col min="13" max="13" width="9.00390625" style="1" customWidth="1"/>
    <col min="14" max="16384" width="9.00390625" style="1" customWidth="1"/>
  </cols>
  <sheetData>
    <row r="1" spans="1:12" ht="15.75" customHeight="1">
      <c r="A1" s="49" t="s">
        <v>74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4" spans="1:12" s="30" customFormat="1" ht="12.75" customHeight="1">
      <c r="A4" s="50" t="s">
        <v>87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s="30" customFormat="1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2.75">
      <c r="A6" s="25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2.75" customHeight="1">
      <c r="A7" s="53" t="s">
        <v>8</v>
      </c>
      <c r="B7" s="53"/>
      <c r="C7" s="34"/>
      <c r="D7" s="11"/>
      <c r="E7" s="11"/>
      <c r="F7" s="11"/>
      <c r="G7" s="11"/>
      <c r="I7" s="35"/>
      <c r="J7" s="54" t="s">
        <v>11</v>
      </c>
      <c r="K7" s="54"/>
      <c r="L7" s="54"/>
    </row>
    <row r="8" spans="1:12" ht="26.25" customHeight="1">
      <c r="A8" s="32"/>
      <c r="B8" s="32"/>
      <c r="C8" s="33"/>
      <c r="D8" s="11"/>
      <c r="E8" s="11"/>
      <c r="F8" s="11"/>
      <c r="G8" s="11"/>
      <c r="H8" s="37"/>
      <c r="I8" s="37"/>
      <c r="J8" s="36"/>
      <c r="K8" s="36"/>
      <c r="L8" s="36"/>
    </row>
    <row r="9" spans="1:12" ht="12.75" customHeight="1">
      <c r="A9" s="51" t="s">
        <v>9</v>
      </c>
      <c r="B9" s="51"/>
      <c r="C9" s="23"/>
      <c r="D9" s="11"/>
      <c r="E9" s="11"/>
      <c r="F9" s="11"/>
      <c r="G9" s="11"/>
      <c r="H9" s="24"/>
      <c r="J9" s="55" t="s">
        <v>12</v>
      </c>
      <c r="K9" s="55"/>
      <c r="L9" s="55"/>
    </row>
    <row r="10" spans="1:12" ht="30" customHeight="1">
      <c r="A10" s="42"/>
      <c r="B10" s="42"/>
      <c r="C10" s="23"/>
      <c r="D10" s="11"/>
      <c r="E10" s="11"/>
      <c r="F10" s="11"/>
      <c r="G10" s="11"/>
      <c r="H10" s="24"/>
      <c r="I10" s="39"/>
      <c r="J10" s="38"/>
      <c r="K10" s="38"/>
      <c r="L10" s="38"/>
    </row>
    <row r="11" spans="1:12" ht="12.75">
      <c r="A11" s="52" t="s">
        <v>10</v>
      </c>
      <c r="B11" s="52"/>
      <c r="C11" s="23"/>
      <c r="D11" s="11"/>
      <c r="E11" s="11"/>
      <c r="F11" s="11"/>
      <c r="G11" s="11"/>
      <c r="H11" s="24"/>
      <c r="I11" s="40"/>
      <c r="J11" s="55" t="s">
        <v>13</v>
      </c>
      <c r="K11" s="55"/>
      <c r="L11" s="55"/>
    </row>
    <row r="12" spans="1:12" ht="27.75" customHeight="1">
      <c r="A12" s="41"/>
      <c r="B12" s="42"/>
      <c r="C12" s="23"/>
      <c r="D12" s="11"/>
      <c r="E12" s="11"/>
      <c r="F12" s="11"/>
      <c r="G12" s="11"/>
      <c r="H12" s="24"/>
      <c r="I12" s="37"/>
      <c r="J12" s="36"/>
      <c r="K12" s="36"/>
      <c r="L12" s="36"/>
    </row>
    <row r="13" spans="1:12" s="2" customFormat="1" ht="20.25" customHeight="1" thickBot="1">
      <c r="A13" s="20"/>
      <c r="B13" s="21"/>
      <c r="C13" s="21"/>
      <c r="D13" s="21"/>
      <c r="E13" s="20"/>
      <c r="F13" s="20"/>
      <c r="G13" s="20"/>
      <c r="H13" s="9"/>
      <c r="I13" s="9"/>
      <c r="J13" s="9"/>
      <c r="K13" s="9"/>
      <c r="L13" s="9"/>
    </row>
    <row r="14" spans="1:12" s="2" customFormat="1" ht="46.5" customHeight="1" thickBot="1">
      <c r="A14" s="58" t="s">
        <v>32</v>
      </c>
      <c r="B14" s="58" t="s">
        <v>33</v>
      </c>
      <c r="C14" s="59" t="s">
        <v>34</v>
      </c>
      <c r="D14" s="58" t="s">
        <v>47</v>
      </c>
      <c r="E14" s="58" t="s">
        <v>39</v>
      </c>
      <c r="F14" s="58" t="s">
        <v>40</v>
      </c>
      <c r="G14" s="60" t="s">
        <v>41</v>
      </c>
      <c r="H14" s="61" t="s">
        <v>42</v>
      </c>
      <c r="I14" s="59" t="s">
        <v>43</v>
      </c>
      <c r="J14" s="59" t="s">
        <v>44</v>
      </c>
      <c r="K14" s="59" t="s">
        <v>45</v>
      </c>
      <c r="L14" s="59" t="s">
        <v>46</v>
      </c>
    </row>
    <row r="15" spans="1:12" ht="34.5" customHeight="1" thickBot="1">
      <c r="A15" s="62" t="s">
        <v>31</v>
      </c>
      <c r="B15" s="63" t="s">
        <v>17</v>
      </c>
      <c r="C15" s="64"/>
      <c r="D15" s="64"/>
      <c r="E15" s="63"/>
      <c r="F15" s="63" t="s">
        <v>14</v>
      </c>
      <c r="G15" s="65">
        <v>40</v>
      </c>
      <c r="H15" s="66"/>
      <c r="I15" s="67">
        <f>G15*H15</f>
        <v>0</v>
      </c>
      <c r="J15" s="68"/>
      <c r="K15" s="67">
        <f>I15*J15</f>
        <v>0</v>
      </c>
      <c r="L15" s="67">
        <f>SUM(I15,K15)</f>
        <v>0</v>
      </c>
    </row>
    <row r="16" spans="1:12" ht="34.5" customHeight="1" thickBot="1">
      <c r="A16" s="62" t="s">
        <v>50</v>
      </c>
      <c r="B16" s="63" t="s">
        <v>18</v>
      </c>
      <c r="C16" s="64"/>
      <c r="D16" s="64"/>
      <c r="E16" s="63"/>
      <c r="F16" s="63" t="s">
        <v>14</v>
      </c>
      <c r="G16" s="65">
        <v>250</v>
      </c>
      <c r="H16" s="66"/>
      <c r="I16" s="67">
        <f aca="true" t="shared" si="0" ref="I16:I56">G16*H16</f>
        <v>0</v>
      </c>
      <c r="J16" s="68"/>
      <c r="K16" s="67">
        <f aca="true" t="shared" si="1" ref="K16:K35">I16*J16</f>
        <v>0</v>
      </c>
      <c r="L16" s="67">
        <f aca="true" t="shared" si="2" ref="L16:L68">SUM(I16,K16)</f>
        <v>0</v>
      </c>
    </row>
    <row r="17" spans="1:12" ht="34.5" customHeight="1" thickBot="1">
      <c r="A17" s="62" t="s">
        <v>51</v>
      </c>
      <c r="B17" s="63" t="s">
        <v>19</v>
      </c>
      <c r="C17" s="64"/>
      <c r="D17" s="64"/>
      <c r="E17" s="63"/>
      <c r="F17" s="63" t="s">
        <v>14</v>
      </c>
      <c r="G17" s="65">
        <v>1000</v>
      </c>
      <c r="H17" s="66"/>
      <c r="I17" s="67">
        <f t="shared" si="0"/>
        <v>0</v>
      </c>
      <c r="J17" s="68"/>
      <c r="K17" s="67">
        <f t="shared" si="1"/>
        <v>0</v>
      </c>
      <c r="L17" s="67">
        <f t="shared" si="2"/>
        <v>0</v>
      </c>
    </row>
    <row r="18" spans="1:12" ht="34.5" customHeight="1" thickBot="1">
      <c r="A18" s="62" t="s">
        <v>52</v>
      </c>
      <c r="B18" s="63" t="s">
        <v>75</v>
      </c>
      <c r="C18" s="69"/>
      <c r="D18" s="69"/>
      <c r="E18" s="63"/>
      <c r="F18" s="63" t="s">
        <v>14</v>
      </c>
      <c r="G18" s="65">
        <v>45</v>
      </c>
      <c r="H18" s="66"/>
      <c r="I18" s="67">
        <f t="shared" si="0"/>
        <v>0</v>
      </c>
      <c r="J18" s="68"/>
      <c r="K18" s="67">
        <f t="shared" si="1"/>
        <v>0</v>
      </c>
      <c r="L18" s="67">
        <f t="shared" si="2"/>
        <v>0</v>
      </c>
    </row>
    <row r="19" spans="1:12" ht="34.5" customHeight="1" thickBot="1">
      <c r="A19" s="62" t="s">
        <v>53</v>
      </c>
      <c r="B19" s="63" t="s">
        <v>20</v>
      </c>
      <c r="C19" s="64"/>
      <c r="D19" s="64"/>
      <c r="E19" s="63"/>
      <c r="F19" s="63" t="s">
        <v>14</v>
      </c>
      <c r="G19" s="65">
        <v>50</v>
      </c>
      <c r="H19" s="66"/>
      <c r="I19" s="67">
        <f t="shared" si="0"/>
        <v>0</v>
      </c>
      <c r="J19" s="68"/>
      <c r="K19" s="67">
        <f t="shared" si="1"/>
        <v>0</v>
      </c>
      <c r="L19" s="67">
        <f t="shared" si="2"/>
        <v>0</v>
      </c>
    </row>
    <row r="20" spans="1:12" ht="34.5" customHeight="1" thickBot="1">
      <c r="A20" s="62" t="s">
        <v>54</v>
      </c>
      <c r="B20" s="63" t="s">
        <v>21</v>
      </c>
      <c r="C20" s="64"/>
      <c r="D20" s="64"/>
      <c r="E20" s="63"/>
      <c r="F20" s="63" t="s">
        <v>14</v>
      </c>
      <c r="G20" s="65">
        <v>1509</v>
      </c>
      <c r="H20" s="66"/>
      <c r="I20" s="67">
        <f t="shared" si="0"/>
        <v>0</v>
      </c>
      <c r="J20" s="68"/>
      <c r="K20" s="67">
        <f t="shared" si="1"/>
        <v>0</v>
      </c>
      <c r="L20" s="67">
        <f t="shared" si="2"/>
        <v>0</v>
      </c>
    </row>
    <row r="21" spans="1:12" ht="34.5" customHeight="1" thickBot="1">
      <c r="A21" s="62" t="s">
        <v>55</v>
      </c>
      <c r="B21" s="63" t="s">
        <v>76</v>
      </c>
      <c r="C21" s="64"/>
      <c r="D21" s="64"/>
      <c r="E21" s="63"/>
      <c r="F21" s="63" t="s">
        <v>14</v>
      </c>
      <c r="G21" s="65">
        <v>10</v>
      </c>
      <c r="H21" s="66"/>
      <c r="I21" s="67">
        <f t="shared" si="0"/>
        <v>0</v>
      </c>
      <c r="J21" s="68"/>
      <c r="K21" s="67">
        <f t="shared" si="1"/>
        <v>0</v>
      </c>
      <c r="L21" s="67">
        <f t="shared" si="2"/>
        <v>0</v>
      </c>
    </row>
    <row r="22" spans="1:12" ht="34.5" customHeight="1" thickBot="1">
      <c r="A22" s="62" t="s">
        <v>56</v>
      </c>
      <c r="B22" s="63" t="s">
        <v>22</v>
      </c>
      <c r="C22" s="64"/>
      <c r="D22" s="64"/>
      <c r="E22" s="63"/>
      <c r="F22" s="63" t="s">
        <v>14</v>
      </c>
      <c r="G22" s="65">
        <v>10</v>
      </c>
      <c r="H22" s="66"/>
      <c r="I22" s="67">
        <f t="shared" si="0"/>
        <v>0</v>
      </c>
      <c r="J22" s="68"/>
      <c r="K22" s="67">
        <f t="shared" si="1"/>
        <v>0</v>
      </c>
      <c r="L22" s="67">
        <f t="shared" si="2"/>
        <v>0</v>
      </c>
    </row>
    <row r="23" spans="1:12" ht="34.5" customHeight="1" thickBot="1">
      <c r="A23" s="62" t="s">
        <v>57</v>
      </c>
      <c r="B23" s="63" t="s">
        <v>38</v>
      </c>
      <c r="C23" s="64"/>
      <c r="D23" s="64"/>
      <c r="E23" s="63"/>
      <c r="F23" s="63" t="s">
        <v>14</v>
      </c>
      <c r="G23" s="65">
        <v>10</v>
      </c>
      <c r="H23" s="66"/>
      <c r="I23" s="67">
        <f t="shared" si="0"/>
        <v>0</v>
      </c>
      <c r="J23" s="68"/>
      <c r="K23" s="67">
        <f t="shared" si="1"/>
        <v>0</v>
      </c>
      <c r="L23" s="67">
        <f t="shared" si="2"/>
        <v>0</v>
      </c>
    </row>
    <row r="24" spans="1:12" ht="34.5" customHeight="1" thickBot="1">
      <c r="A24" s="62" t="s">
        <v>58</v>
      </c>
      <c r="B24" s="63" t="s">
        <v>23</v>
      </c>
      <c r="C24" s="64"/>
      <c r="D24" s="64"/>
      <c r="E24" s="63"/>
      <c r="F24" s="63" t="s">
        <v>14</v>
      </c>
      <c r="G24" s="65">
        <v>80</v>
      </c>
      <c r="H24" s="66"/>
      <c r="I24" s="67">
        <f t="shared" si="0"/>
        <v>0</v>
      </c>
      <c r="J24" s="68"/>
      <c r="K24" s="67">
        <f t="shared" si="1"/>
        <v>0</v>
      </c>
      <c r="L24" s="67">
        <f t="shared" si="2"/>
        <v>0</v>
      </c>
    </row>
    <row r="25" spans="1:12" ht="34.5" customHeight="1" thickBot="1">
      <c r="A25" s="62" t="s">
        <v>59</v>
      </c>
      <c r="B25" s="63" t="s">
        <v>77</v>
      </c>
      <c r="C25" s="64"/>
      <c r="D25" s="64"/>
      <c r="E25" s="63"/>
      <c r="F25" s="63" t="s">
        <v>14</v>
      </c>
      <c r="G25" s="65">
        <v>20</v>
      </c>
      <c r="H25" s="66"/>
      <c r="I25" s="67">
        <f t="shared" si="0"/>
        <v>0</v>
      </c>
      <c r="J25" s="68"/>
      <c r="K25" s="67">
        <f t="shared" si="1"/>
        <v>0</v>
      </c>
      <c r="L25" s="67">
        <f t="shared" si="2"/>
        <v>0</v>
      </c>
    </row>
    <row r="26" spans="1:12" ht="30" customHeight="1" thickBot="1">
      <c r="A26" s="62" t="s">
        <v>60</v>
      </c>
      <c r="B26" s="63" t="s">
        <v>24</v>
      </c>
      <c r="C26" s="64"/>
      <c r="D26" s="64"/>
      <c r="E26" s="63"/>
      <c r="F26" s="63" t="s">
        <v>14</v>
      </c>
      <c r="G26" s="65">
        <v>50</v>
      </c>
      <c r="H26" s="66"/>
      <c r="I26" s="67">
        <f t="shared" si="0"/>
        <v>0</v>
      </c>
      <c r="J26" s="68"/>
      <c r="K26" s="67">
        <f t="shared" si="1"/>
        <v>0</v>
      </c>
      <c r="L26" s="67">
        <f t="shared" si="2"/>
        <v>0</v>
      </c>
    </row>
    <row r="27" spans="1:12" ht="34.5" customHeight="1" thickBot="1">
      <c r="A27" s="62" t="s">
        <v>61</v>
      </c>
      <c r="B27" s="63" t="s">
        <v>25</v>
      </c>
      <c r="C27" s="64"/>
      <c r="D27" s="64"/>
      <c r="E27" s="63"/>
      <c r="F27" s="63" t="s">
        <v>14</v>
      </c>
      <c r="G27" s="65">
        <v>30</v>
      </c>
      <c r="H27" s="66"/>
      <c r="I27" s="67">
        <f t="shared" si="0"/>
        <v>0</v>
      </c>
      <c r="J27" s="68"/>
      <c r="K27" s="67">
        <f t="shared" si="1"/>
        <v>0</v>
      </c>
      <c r="L27" s="67">
        <f t="shared" si="2"/>
        <v>0</v>
      </c>
    </row>
    <row r="28" spans="1:12" ht="30" customHeight="1" thickBot="1">
      <c r="A28" s="62" t="s">
        <v>62</v>
      </c>
      <c r="B28" s="63" t="s">
        <v>86</v>
      </c>
      <c r="C28" s="64"/>
      <c r="D28" s="64"/>
      <c r="E28" s="63"/>
      <c r="F28" s="63" t="s">
        <v>14</v>
      </c>
      <c r="G28" s="65">
        <v>5000</v>
      </c>
      <c r="H28" s="66"/>
      <c r="I28" s="67">
        <f t="shared" si="0"/>
        <v>0</v>
      </c>
      <c r="J28" s="68"/>
      <c r="K28" s="67">
        <f t="shared" si="1"/>
        <v>0</v>
      </c>
      <c r="L28" s="67">
        <f t="shared" si="2"/>
        <v>0</v>
      </c>
    </row>
    <row r="29" spans="1:12" ht="30" customHeight="1" thickBot="1">
      <c r="A29" s="62" t="s">
        <v>63</v>
      </c>
      <c r="B29" s="63" t="s">
        <v>26</v>
      </c>
      <c r="C29" s="64"/>
      <c r="D29" s="64"/>
      <c r="E29" s="63"/>
      <c r="F29" s="63" t="s">
        <v>14</v>
      </c>
      <c r="G29" s="65">
        <v>70</v>
      </c>
      <c r="H29" s="66"/>
      <c r="I29" s="67">
        <f t="shared" si="0"/>
        <v>0</v>
      </c>
      <c r="J29" s="68"/>
      <c r="K29" s="67">
        <f t="shared" si="1"/>
        <v>0</v>
      </c>
      <c r="L29" s="67">
        <f t="shared" si="2"/>
        <v>0</v>
      </c>
    </row>
    <row r="30" spans="1:12" ht="30" customHeight="1" thickBot="1">
      <c r="A30" s="62" t="s">
        <v>64</v>
      </c>
      <c r="B30" s="63" t="s">
        <v>27</v>
      </c>
      <c r="C30" s="64"/>
      <c r="D30" s="64"/>
      <c r="E30" s="63"/>
      <c r="F30" s="63" t="s">
        <v>14</v>
      </c>
      <c r="G30" s="65">
        <v>800</v>
      </c>
      <c r="H30" s="66"/>
      <c r="I30" s="67">
        <f t="shared" si="0"/>
        <v>0</v>
      </c>
      <c r="J30" s="68"/>
      <c r="K30" s="67">
        <f t="shared" si="1"/>
        <v>0</v>
      </c>
      <c r="L30" s="67">
        <f t="shared" si="2"/>
        <v>0</v>
      </c>
    </row>
    <row r="31" spans="1:12" ht="43.5" customHeight="1" thickBot="1">
      <c r="A31" s="62" t="s">
        <v>65</v>
      </c>
      <c r="B31" s="63" t="s">
        <v>78</v>
      </c>
      <c r="C31" s="64"/>
      <c r="D31" s="64"/>
      <c r="E31" s="63"/>
      <c r="F31" s="63" t="s">
        <v>14</v>
      </c>
      <c r="G31" s="65">
        <v>10</v>
      </c>
      <c r="H31" s="66"/>
      <c r="I31" s="67">
        <f t="shared" si="0"/>
        <v>0</v>
      </c>
      <c r="J31" s="68"/>
      <c r="K31" s="67">
        <f t="shared" si="1"/>
        <v>0</v>
      </c>
      <c r="L31" s="67">
        <f t="shared" si="2"/>
        <v>0</v>
      </c>
    </row>
    <row r="32" spans="1:12" ht="30" customHeight="1" thickBot="1">
      <c r="A32" s="70" t="s">
        <v>66</v>
      </c>
      <c r="B32" s="71" t="s">
        <v>28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</row>
    <row r="33" spans="1:12" ht="30" customHeight="1" thickBot="1">
      <c r="A33" s="70"/>
      <c r="B33" s="63" t="s">
        <v>0</v>
      </c>
      <c r="C33" s="64"/>
      <c r="D33" s="64"/>
      <c r="E33" s="63"/>
      <c r="F33" s="63" t="s">
        <v>14</v>
      </c>
      <c r="G33" s="63">
        <v>50</v>
      </c>
      <c r="H33" s="66"/>
      <c r="I33" s="67">
        <f t="shared" si="0"/>
        <v>0</v>
      </c>
      <c r="J33" s="68"/>
      <c r="K33" s="67">
        <f t="shared" si="1"/>
        <v>0</v>
      </c>
      <c r="L33" s="67">
        <f t="shared" si="2"/>
        <v>0</v>
      </c>
    </row>
    <row r="34" spans="1:12" ht="30" customHeight="1" thickBot="1">
      <c r="A34" s="70"/>
      <c r="B34" s="63" t="s">
        <v>1</v>
      </c>
      <c r="C34" s="64"/>
      <c r="D34" s="64"/>
      <c r="E34" s="63"/>
      <c r="F34" s="63" t="s">
        <v>14</v>
      </c>
      <c r="G34" s="63">
        <v>150</v>
      </c>
      <c r="H34" s="66"/>
      <c r="I34" s="67">
        <f t="shared" si="0"/>
        <v>0</v>
      </c>
      <c r="J34" s="68"/>
      <c r="K34" s="67">
        <f t="shared" si="1"/>
        <v>0</v>
      </c>
      <c r="L34" s="67">
        <f t="shared" si="2"/>
        <v>0</v>
      </c>
    </row>
    <row r="35" spans="1:12" ht="30" customHeight="1" thickBot="1">
      <c r="A35" s="70"/>
      <c r="B35" s="63" t="s">
        <v>35</v>
      </c>
      <c r="C35" s="64"/>
      <c r="D35" s="64"/>
      <c r="E35" s="63"/>
      <c r="F35" s="63" t="s">
        <v>14</v>
      </c>
      <c r="G35" s="63">
        <v>50</v>
      </c>
      <c r="H35" s="66"/>
      <c r="I35" s="67">
        <f t="shared" si="0"/>
        <v>0</v>
      </c>
      <c r="J35" s="68"/>
      <c r="K35" s="67">
        <f t="shared" si="1"/>
        <v>0</v>
      </c>
      <c r="L35" s="67">
        <f t="shared" si="2"/>
        <v>0</v>
      </c>
    </row>
    <row r="36" spans="1:12" ht="30" customHeight="1" thickBot="1">
      <c r="A36" s="70"/>
      <c r="B36" s="72" t="s">
        <v>16</v>
      </c>
      <c r="C36" s="72"/>
      <c r="D36" s="72"/>
      <c r="E36" s="72"/>
      <c r="F36" s="72"/>
      <c r="G36" s="72"/>
      <c r="H36" s="72"/>
      <c r="I36" s="67">
        <f>SUM(I33:I35)</f>
        <v>0</v>
      </c>
      <c r="J36" s="68"/>
      <c r="K36" s="67">
        <f>SUM(K33:K35)</f>
        <v>0</v>
      </c>
      <c r="L36" s="67">
        <f>SUM(L33:L35)</f>
        <v>0</v>
      </c>
    </row>
    <row r="37" spans="1:12" ht="30" customHeight="1" thickBot="1">
      <c r="A37" s="70" t="s">
        <v>67</v>
      </c>
      <c r="B37" s="71" t="s">
        <v>2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</row>
    <row r="38" spans="1:12" ht="30" customHeight="1" thickBot="1">
      <c r="A38" s="70"/>
      <c r="B38" s="63" t="s">
        <v>0</v>
      </c>
      <c r="C38" s="64"/>
      <c r="D38" s="64"/>
      <c r="E38" s="63"/>
      <c r="F38" s="63" t="s">
        <v>14</v>
      </c>
      <c r="G38" s="63">
        <v>10</v>
      </c>
      <c r="H38" s="66"/>
      <c r="I38" s="67">
        <f t="shared" si="0"/>
        <v>0</v>
      </c>
      <c r="J38" s="68"/>
      <c r="K38" s="67">
        <f>I38*J38</f>
        <v>0</v>
      </c>
      <c r="L38" s="67">
        <f t="shared" si="2"/>
        <v>0</v>
      </c>
    </row>
    <row r="39" spans="1:12" ht="30" customHeight="1" thickBot="1">
      <c r="A39" s="70"/>
      <c r="B39" s="63" t="s">
        <v>1</v>
      </c>
      <c r="C39" s="64"/>
      <c r="D39" s="64"/>
      <c r="E39" s="63"/>
      <c r="F39" s="63" t="s">
        <v>14</v>
      </c>
      <c r="G39" s="63">
        <v>30</v>
      </c>
      <c r="H39" s="66"/>
      <c r="I39" s="67">
        <f t="shared" si="0"/>
        <v>0</v>
      </c>
      <c r="J39" s="68"/>
      <c r="K39" s="67">
        <f>I39*J39</f>
        <v>0</v>
      </c>
      <c r="L39" s="67">
        <f t="shared" si="2"/>
        <v>0</v>
      </c>
    </row>
    <row r="40" spans="1:12" ht="30" customHeight="1" thickBot="1">
      <c r="A40" s="70"/>
      <c r="B40" s="63" t="s">
        <v>35</v>
      </c>
      <c r="C40" s="64"/>
      <c r="D40" s="64"/>
      <c r="E40" s="63"/>
      <c r="F40" s="63" t="s">
        <v>14</v>
      </c>
      <c r="G40" s="63">
        <v>10</v>
      </c>
      <c r="H40" s="66"/>
      <c r="I40" s="67">
        <f t="shared" si="0"/>
        <v>0</v>
      </c>
      <c r="J40" s="68"/>
      <c r="K40" s="67">
        <f>I40*J40</f>
        <v>0</v>
      </c>
      <c r="L40" s="67">
        <f t="shared" si="2"/>
        <v>0</v>
      </c>
    </row>
    <row r="41" spans="1:12" ht="30" customHeight="1" thickBot="1">
      <c r="A41" s="70"/>
      <c r="B41" s="72" t="s">
        <v>16</v>
      </c>
      <c r="C41" s="72"/>
      <c r="D41" s="72"/>
      <c r="E41" s="72"/>
      <c r="F41" s="72"/>
      <c r="G41" s="72"/>
      <c r="H41" s="72"/>
      <c r="I41" s="67">
        <f>SUM(I38:I40)</f>
        <v>0</v>
      </c>
      <c r="J41" s="68"/>
      <c r="K41" s="67">
        <f>SUM(K38:K40)</f>
        <v>0</v>
      </c>
      <c r="L41" s="67">
        <f>SUM(L38:L40)</f>
        <v>0</v>
      </c>
    </row>
    <row r="42" spans="1:12" ht="30" customHeight="1" thickBot="1">
      <c r="A42" s="70" t="s">
        <v>68</v>
      </c>
      <c r="B42" s="73" t="s">
        <v>81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</row>
    <row r="43" spans="1:12" ht="30" customHeight="1" thickBot="1">
      <c r="A43" s="70"/>
      <c r="B43" s="74" t="s">
        <v>0</v>
      </c>
      <c r="C43" s="75"/>
      <c r="D43" s="75"/>
      <c r="E43" s="75"/>
      <c r="F43" s="63" t="s">
        <v>14</v>
      </c>
      <c r="G43" s="76">
        <v>10</v>
      </c>
      <c r="H43" s="77"/>
      <c r="I43" s="78">
        <f>G43*H43</f>
        <v>0</v>
      </c>
      <c r="J43" s="79"/>
      <c r="K43" s="78">
        <f>J43*I43</f>
        <v>0</v>
      </c>
      <c r="L43" s="78">
        <f>K43+I43</f>
        <v>0</v>
      </c>
    </row>
    <row r="44" spans="1:12" ht="30" customHeight="1" thickBot="1">
      <c r="A44" s="70"/>
      <c r="B44" s="74" t="s">
        <v>1</v>
      </c>
      <c r="C44" s="75"/>
      <c r="D44" s="75"/>
      <c r="E44" s="75"/>
      <c r="F44" s="63" t="s">
        <v>14</v>
      </c>
      <c r="G44" s="76">
        <v>20</v>
      </c>
      <c r="H44" s="77"/>
      <c r="I44" s="78">
        <f>G44*H44</f>
        <v>0</v>
      </c>
      <c r="J44" s="79"/>
      <c r="K44" s="78">
        <f>J44*I44</f>
        <v>0</v>
      </c>
      <c r="L44" s="78">
        <f>K44+I44</f>
        <v>0</v>
      </c>
    </row>
    <row r="45" spans="1:12" ht="30" customHeight="1" thickBot="1">
      <c r="A45" s="70"/>
      <c r="B45" s="74" t="s">
        <v>82</v>
      </c>
      <c r="C45" s="75"/>
      <c r="D45" s="75"/>
      <c r="E45" s="75"/>
      <c r="F45" s="63" t="s">
        <v>14</v>
      </c>
      <c r="G45" s="76">
        <v>10</v>
      </c>
      <c r="H45" s="77"/>
      <c r="I45" s="78">
        <f>G45*H45</f>
        <v>0</v>
      </c>
      <c r="J45" s="79"/>
      <c r="K45" s="78">
        <f>J45*I45</f>
        <v>0</v>
      </c>
      <c r="L45" s="78">
        <f>K45+I45</f>
        <v>0</v>
      </c>
    </row>
    <row r="46" spans="1:12" ht="30" customHeight="1" thickBot="1">
      <c r="A46" s="70"/>
      <c r="B46" s="74" t="s">
        <v>35</v>
      </c>
      <c r="C46" s="75"/>
      <c r="D46" s="75"/>
      <c r="E46" s="75"/>
      <c r="F46" s="63" t="s">
        <v>14</v>
      </c>
      <c r="G46" s="76">
        <v>10</v>
      </c>
      <c r="H46" s="77"/>
      <c r="I46" s="78">
        <f>G46*H46</f>
        <v>0</v>
      </c>
      <c r="J46" s="79"/>
      <c r="K46" s="78">
        <f>J46*I46</f>
        <v>0</v>
      </c>
      <c r="L46" s="78">
        <f>K46+I46</f>
        <v>0</v>
      </c>
    </row>
    <row r="47" spans="1:12" ht="30" customHeight="1" thickBot="1">
      <c r="A47" s="70"/>
      <c r="B47" s="72" t="s">
        <v>16</v>
      </c>
      <c r="C47" s="72"/>
      <c r="D47" s="72"/>
      <c r="E47" s="72"/>
      <c r="F47" s="72"/>
      <c r="G47" s="72"/>
      <c r="H47" s="72"/>
      <c r="I47" s="78">
        <f>SUM(I43:I46)</f>
        <v>0</v>
      </c>
      <c r="J47" s="79"/>
      <c r="K47" s="80">
        <f>SUM(K43:K46)</f>
        <v>0</v>
      </c>
      <c r="L47" s="80">
        <f>SUM(L43:L46)</f>
        <v>0</v>
      </c>
    </row>
    <row r="48" spans="1:12" ht="30" customHeight="1" thickBot="1">
      <c r="A48" s="70" t="s">
        <v>69</v>
      </c>
      <c r="B48" s="73" t="s">
        <v>84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</row>
    <row r="49" spans="1:12" ht="30" customHeight="1" thickBot="1">
      <c r="A49" s="70"/>
      <c r="B49" s="74" t="s">
        <v>0</v>
      </c>
      <c r="C49" s="75"/>
      <c r="D49" s="75"/>
      <c r="E49" s="75"/>
      <c r="F49" s="63" t="s">
        <v>14</v>
      </c>
      <c r="G49" s="81">
        <v>10</v>
      </c>
      <c r="H49" s="82"/>
      <c r="I49" s="78">
        <f>G49*H49</f>
        <v>0</v>
      </c>
      <c r="J49" s="79"/>
      <c r="K49" s="78">
        <f>J49*I49</f>
        <v>0</v>
      </c>
      <c r="L49" s="78">
        <f>K49+I49</f>
        <v>0</v>
      </c>
    </row>
    <row r="50" spans="1:12" ht="30" customHeight="1" thickBot="1">
      <c r="A50" s="70"/>
      <c r="B50" s="74" t="s">
        <v>1</v>
      </c>
      <c r="C50" s="75"/>
      <c r="D50" s="75"/>
      <c r="E50" s="75"/>
      <c r="F50" s="63" t="s">
        <v>14</v>
      </c>
      <c r="G50" s="81">
        <v>30</v>
      </c>
      <c r="H50" s="82"/>
      <c r="I50" s="78">
        <f>G50*H50</f>
        <v>0</v>
      </c>
      <c r="J50" s="79"/>
      <c r="K50" s="78">
        <f>J50*I50</f>
        <v>0</v>
      </c>
      <c r="L50" s="78">
        <f>K50+I50</f>
        <v>0</v>
      </c>
    </row>
    <row r="51" spans="1:12" ht="30" customHeight="1" thickBot="1">
      <c r="A51" s="70"/>
      <c r="B51" s="74" t="s">
        <v>36</v>
      </c>
      <c r="C51" s="75"/>
      <c r="D51" s="75"/>
      <c r="E51" s="75"/>
      <c r="F51" s="63" t="s">
        <v>14</v>
      </c>
      <c r="G51" s="81">
        <v>10</v>
      </c>
      <c r="H51" s="82"/>
      <c r="I51" s="78">
        <f>G51*H51</f>
        <v>0</v>
      </c>
      <c r="J51" s="79"/>
      <c r="K51" s="78">
        <f>J51*I51</f>
        <v>0</v>
      </c>
      <c r="L51" s="78">
        <f>K51+I51</f>
        <v>0</v>
      </c>
    </row>
    <row r="52" spans="1:12" ht="30" customHeight="1" thickBot="1">
      <c r="A52" s="70"/>
      <c r="B52" s="74" t="s">
        <v>83</v>
      </c>
      <c r="C52" s="75"/>
      <c r="D52" s="75"/>
      <c r="E52" s="75"/>
      <c r="F52" s="63" t="s">
        <v>14</v>
      </c>
      <c r="G52" s="81">
        <v>10</v>
      </c>
      <c r="H52" s="82"/>
      <c r="I52" s="78">
        <f>G52*H52</f>
        <v>0</v>
      </c>
      <c r="J52" s="79"/>
      <c r="K52" s="78">
        <f>J52*I52</f>
        <v>0</v>
      </c>
      <c r="L52" s="78">
        <f>K52+I52</f>
        <v>0</v>
      </c>
    </row>
    <row r="53" spans="1:12" ht="30" customHeight="1" thickBot="1">
      <c r="A53" s="70"/>
      <c r="B53" s="72" t="s">
        <v>16</v>
      </c>
      <c r="C53" s="72"/>
      <c r="D53" s="72"/>
      <c r="E53" s="72"/>
      <c r="F53" s="72"/>
      <c r="G53" s="72"/>
      <c r="H53" s="72"/>
      <c r="I53" s="78">
        <f>SUM(I49:I52)</f>
        <v>0</v>
      </c>
      <c r="J53" s="79"/>
      <c r="K53" s="78">
        <f>SUM(K49:K52)</f>
        <v>0</v>
      </c>
      <c r="L53" s="78">
        <f>K53+I53</f>
        <v>0</v>
      </c>
    </row>
    <row r="54" spans="1:12" ht="30" customHeight="1" thickBot="1">
      <c r="A54" s="70" t="s">
        <v>70</v>
      </c>
      <c r="B54" s="71" t="s">
        <v>3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</row>
    <row r="55" spans="1:12" ht="30" customHeight="1" thickBot="1">
      <c r="A55" s="70"/>
      <c r="B55" s="63" t="s">
        <v>0</v>
      </c>
      <c r="C55" s="64"/>
      <c r="D55" s="64"/>
      <c r="E55" s="63"/>
      <c r="F55" s="63" t="s">
        <v>14</v>
      </c>
      <c r="G55" s="83">
        <v>27</v>
      </c>
      <c r="H55" s="66"/>
      <c r="I55" s="67">
        <f t="shared" si="0"/>
        <v>0</v>
      </c>
      <c r="J55" s="68"/>
      <c r="K55" s="67">
        <f>I55*J55</f>
        <v>0</v>
      </c>
      <c r="L55" s="67">
        <f t="shared" si="2"/>
        <v>0</v>
      </c>
    </row>
    <row r="56" spans="1:12" ht="30" customHeight="1" thickBot="1">
      <c r="A56" s="70"/>
      <c r="B56" s="63" t="s">
        <v>36</v>
      </c>
      <c r="C56" s="64"/>
      <c r="D56" s="64"/>
      <c r="E56" s="63"/>
      <c r="F56" s="63" t="s">
        <v>14</v>
      </c>
      <c r="G56" s="83">
        <v>27</v>
      </c>
      <c r="H56" s="66"/>
      <c r="I56" s="67">
        <f t="shared" si="0"/>
        <v>0</v>
      </c>
      <c r="J56" s="68"/>
      <c r="K56" s="67">
        <f>I56*J56</f>
        <v>0</v>
      </c>
      <c r="L56" s="67">
        <f t="shared" si="2"/>
        <v>0</v>
      </c>
    </row>
    <row r="57" spans="1:12" ht="30" customHeight="1" thickBot="1">
      <c r="A57" s="70"/>
      <c r="B57" s="72" t="s">
        <v>16</v>
      </c>
      <c r="C57" s="72"/>
      <c r="D57" s="72"/>
      <c r="E57" s="72"/>
      <c r="F57" s="72"/>
      <c r="G57" s="72"/>
      <c r="H57" s="72"/>
      <c r="I57" s="67">
        <f>SUM(I55:I56)</f>
        <v>0</v>
      </c>
      <c r="J57" s="68"/>
      <c r="K57" s="67">
        <f>SUM(K55:K56)</f>
        <v>0</v>
      </c>
      <c r="L57" s="67">
        <f>SUM(L55:L56)</f>
        <v>0</v>
      </c>
    </row>
    <row r="58" spans="1:12" ht="30" customHeight="1" thickBot="1">
      <c r="A58" s="70" t="s">
        <v>71</v>
      </c>
      <c r="B58" s="84" t="s">
        <v>85</v>
      </c>
      <c r="C58" s="84"/>
      <c r="D58" s="84"/>
      <c r="E58" s="84"/>
      <c r="F58" s="84"/>
      <c r="G58" s="84"/>
      <c r="H58" s="84"/>
      <c r="I58" s="84"/>
      <c r="J58" s="84"/>
      <c r="K58" s="84"/>
      <c r="L58" s="84"/>
    </row>
    <row r="59" spans="1:12" ht="30" customHeight="1" thickBot="1">
      <c r="A59" s="70"/>
      <c r="B59" s="63" t="s">
        <v>4</v>
      </c>
      <c r="C59" s="85"/>
      <c r="D59" s="64"/>
      <c r="E59" s="63"/>
      <c r="F59" s="63" t="s">
        <v>14</v>
      </c>
      <c r="G59" s="63">
        <v>4</v>
      </c>
      <c r="H59" s="66"/>
      <c r="I59" s="67">
        <f aca="true" t="shared" si="3" ref="I59:I68">G59*H59</f>
        <v>0</v>
      </c>
      <c r="J59" s="68"/>
      <c r="K59" s="67">
        <f>I59*J59</f>
        <v>0</v>
      </c>
      <c r="L59" s="67">
        <f t="shared" si="2"/>
        <v>0</v>
      </c>
    </row>
    <row r="60" spans="1:12" ht="30" customHeight="1" thickBot="1">
      <c r="A60" s="70"/>
      <c r="B60" s="63" t="s">
        <v>1</v>
      </c>
      <c r="C60" s="85"/>
      <c r="D60" s="64"/>
      <c r="E60" s="63"/>
      <c r="F60" s="63" t="s">
        <v>14</v>
      </c>
      <c r="G60" s="63">
        <v>4</v>
      </c>
      <c r="H60" s="66"/>
      <c r="I60" s="67">
        <f t="shared" si="3"/>
        <v>0</v>
      </c>
      <c r="J60" s="68"/>
      <c r="K60" s="67">
        <f>I60*J60</f>
        <v>0</v>
      </c>
      <c r="L60" s="67">
        <f t="shared" si="2"/>
        <v>0</v>
      </c>
    </row>
    <row r="61" spans="1:12" ht="30" customHeight="1" thickBot="1">
      <c r="A61" s="70"/>
      <c r="B61" s="63" t="s">
        <v>36</v>
      </c>
      <c r="C61" s="85"/>
      <c r="D61" s="64"/>
      <c r="E61" s="63"/>
      <c r="F61" s="63" t="s">
        <v>14</v>
      </c>
      <c r="G61" s="63">
        <v>4</v>
      </c>
      <c r="H61" s="66"/>
      <c r="I61" s="67">
        <f t="shared" si="3"/>
        <v>0</v>
      </c>
      <c r="J61" s="68"/>
      <c r="K61" s="67">
        <f>I61*J61</f>
        <v>0</v>
      </c>
      <c r="L61" s="67">
        <f t="shared" si="2"/>
        <v>0</v>
      </c>
    </row>
    <row r="62" spans="1:12" ht="30" customHeight="1" thickBot="1">
      <c r="A62" s="70"/>
      <c r="B62" s="72" t="s">
        <v>16</v>
      </c>
      <c r="C62" s="72"/>
      <c r="D62" s="72"/>
      <c r="E62" s="72"/>
      <c r="F62" s="72"/>
      <c r="G62" s="72"/>
      <c r="H62" s="72"/>
      <c r="I62" s="67">
        <f>SUM(I59:I61)</f>
        <v>0</v>
      </c>
      <c r="J62" s="68"/>
      <c r="K62" s="67">
        <f>SUM(K59:K61)</f>
        <v>0</v>
      </c>
      <c r="L62" s="67">
        <f>SUM(L59:L61)</f>
        <v>0</v>
      </c>
    </row>
    <row r="63" spans="1:12" ht="30" customHeight="1" thickBot="1">
      <c r="A63" s="70" t="s">
        <v>72</v>
      </c>
      <c r="B63" s="84" t="s">
        <v>5</v>
      </c>
      <c r="C63" s="84"/>
      <c r="D63" s="84"/>
      <c r="E63" s="84"/>
      <c r="F63" s="84"/>
      <c r="G63" s="84"/>
      <c r="H63" s="84"/>
      <c r="I63" s="84"/>
      <c r="J63" s="84"/>
      <c r="K63" s="84"/>
      <c r="L63" s="84"/>
    </row>
    <row r="64" spans="1:12" ht="30" customHeight="1" thickBot="1">
      <c r="A64" s="70"/>
      <c r="B64" s="86" t="s">
        <v>0</v>
      </c>
      <c r="C64" s="87"/>
      <c r="D64" s="87"/>
      <c r="E64" s="63"/>
      <c r="F64" s="63" t="s">
        <v>14</v>
      </c>
      <c r="G64" s="63">
        <v>4</v>
      </c>
      <c r="H64" s="88"/>
      <c r="I64" s="78">
        <f t="shared" si="3"/>
        <v>0</v>
      </c>
      <c r="J64" s="79"/>
      <c r="K64" s="67">
        <f>I64*J64</f>
        <v>0</v>
      </c>
      <c r="L64" s="78">
        <f>SUM(I64,K64)</f>
        <v>0</v>
      </c>
    </row>
    <row r="65" spans="1:12" s="30" customFormat="1" ht="30" customHeight="1" thickBot="1">
      <c r="A65" s="70"/>
      <c r="B65" s="89" t="s">
        <v>36</v>
      </c>
      <c r="C65" s="90"/>
      <c r="D65" s="64"/>
      <c r="E65" s="89"/>
      <c r="F65" s="89" t="s">
        <v>14</v>
      </c>
      <c r="G65" s="89">
        <v>4</v>
      </c>
      <c r="H65" s="88"/>
      <c r="I65" s="78">
        <f t="shared" si="3"/>
        <v>0</v>
      </c>
      <c r="J65" s="79"/>
      <c r="K65" s="67">
        <f>I65*J65</f>
        <v>0</v>
      </c>
      <c r="L65" s="78">
        <f t="shared" si="2"/>
        <v>0</v>
      </c>
    </row>
    <row r="66" spans="1:12" ht="30" customHeight="1" thickBot="1">
      <c r="A66" s="70"/>
      <c r="B66" s="72" t="s">
        <v>16</v>
      </c>
      <c r="C66" s="72"/>
      <c r="D66" s="72"/>
      <c r="E66" s="72"/>
      <c r="F66" s="72"/>
      <c r="G66" s="72"/>
      <c r="H66" s="72"/>
      <c r="I66" s="67">
        <f>SUM(I64:I65)</f>
        <v>0</v>
      </c>
      <c r="J66" s="79"/>
      <c r="K66" s="67">
        <f>SUM(K64:K65)</f>
        <v>0</v>
      </c>
      <c r="L66" s="67">
        <f>SUM(L64:L65)</f>
        <v>0</v>
      </c>
    </row>
    <row r="67" spans="1:12" ht="30" customHeight="1" thickBot="1">
      <c r="A67" s="62" t="s">
        <v>79</v>
      </c>
      <c r="B67" s="63" t="s">
        <v>6</v>
      </c>
      <c r="C67" s="85"/>
      <c r="D67" s="64"/>
      <c r="E67" s="63"/>
      <c r="F67" s="63" t="s">
        <v>14</v>
      </c>
      <c r="G67" s="63">
        <v>200</v>
      </c>
      <c r="H67" s="66"/>
      <c r="I67" s="67">
        <f t="shared" si="3"/>
        <v>0</v>
      </c>
      <c r="J67" s="79"/>
      <c r="K67" s="67">
        <f>I67*J67</f>
        <v>0</v>
      </c>
      <c r="L67" s="67">
        <f>SUM(I67,K67)</f>
        <v>0</v>
      </c>
    </row>
    <row r="68" spans="1:12" ht="30" customHeight="1" thickBot="1">
      <c r="A68" s="62" t="s">
        <v>80</v>
      </c>
      <c r="B68" s="63" t="s">
        <v>7</v>
      </c>
      <c r="C68" s="85"/>
      <c r="D68" s="64"/>
      <c r="E68" s="63"/>
      <c r="F68" s="63" t="s">
        <v>14</v>
      </c>
      <c r="G68" s="63">
        <v>50</v>
      </c>
      <c r="H68" s="66"/>
      <c r="I68" s="67">
        <f t="shared" si="3"/>
        <v>0</v>
      </c>
      <c r="J68" s="79"/>
      <c r="K68" s="67">
        <f>I68*J68</f>
        <v>0</v>
      </c>
      <c r="L68" s="67">
        <f t="shared" si="2"/>
        <v>0</v>
      </c>
    </row>
    <row r="69" spans="1:12" ht="30" customHeight="1" thickBot="1">
      <c r="A69" s="91" t="s">
        <v>30</v>
      </c>
      <c r="B69" s="91"/>
      <c r="C69" s="91"/>
      <c r="D69" s="91"/>
      <c r="E69" s="91"/>
      <c r="F69" s="91"/>
      <c r="G69" s="91"/>
      <c r="H69" s="91"/>
      <c r="I69" s="91"/>
      <c r="J69" s="91"/>
      <c r="K69" s="92">
        <f>SUM(I15:I31)+I36+I41+I47+I53+I57+I62+I66+I67+I68</f>
        <v>0</v>
      </c>
      <c r="L69" s="92"/>
    </row>
    <row r="70" spans="1:12" ht="30" customHeight="1" thickBot="1">
      <c r="A70" s="91" t="s">
        <v>37</v>
      </c>
      <c r="B70" s="91"/>
      <c r="C70" s="91"/>
      <c r="D70" s="91"/>
      <c r="E70" s="91"/>
      <c r="F70" s="91"/>
      <c r="G70" s="91"/>
      <c r="H70" s="91"/>
      <c r="I70" s="91"/>
      <c r="J70" s="91"/>
      <c r="K70" s="92">
        <f>SUM(K15:K31)+K36+K41+K47+K53+K57+K62+K66+K67+K68</f>
        <v>0</v>
      </c>
      <c r="L70" s="92"/>
    </row>
    <row r="71" spans="1:12" ht="30" customHeight="1" thickBot="1">
      <c r="A71" s="91" t="s">
        <v>29</v>
      </c>
      <c r="B71" s="91"/>
      <c r="C71" s="91"/>
      <c r="D71" s="91"/>
      <c r="E71" s="91"/>
      <c r="F71" s="91"/>
      <c r="G71" s="91"/>
      <c r="H71" s="91"/>
      <c r="I71" s="91"/>
      <c r="J71" s="91"/>
      <c r="K71" s="92">
        <f>SUM(L15:L31)+L36+L41+L47+L53+L57+L62+L66+L67+L68</f>
        <v>0</v>
      </c>
      <c r="L71" s="92"/>
    </row>
    <row r="72" spans="1:7" ht="18.75" customHeight="1">
      <c r="A72" s="26"/>
      <c r="B72" s="3"/>
      <c r="C72" s="3"/>
      <c r="D72" s="3"/>
      <c r="E72" s="5"/>
      <c r="F72" s="5"/>
      <c r="G72" s="6"/>
    </row>
    <row r="73" spans="1:12" s="15" customFormat="1" ht="15.75">
      <c r="A73" s="27"/>
      <c r="B73" s="48" t="s">
        <v>49</v>
      </c>
      <c r="C73" s="48"/>
      <c r="D73" s="48"/>
      <c r="E73" s="48"/>
      <c r="F73" s="12"/>
      <c r="G73" s="13"/>
      <c r="H73" s="14"/>
      <c r="I73" s="14"/>
      <c r="J73" s="14"/>
      <c r="K73" s="14"/>
      <c r="L73" s="14"/>
    </row>
    <row r="74" spans="1:12" s="15" customFormat="1" ht="15.75">
      <c r="A74" s="28"/>
      <c r="B74" s="16"/>
      <c r="C74" s="16"/>
      <c r="D74" s="16"/>
      <c r="E74" s="17"/>
      <c r="F74" s="17"/>
      <c r="G74" s="18"/>
      <c r="H74" s="44" t="s">
        <v>15</v>
      </c>
      <c r="I74" s="44"/>
      <c r="J74" s="44"/>
      <c r="K74" s="44"/>
      <c r="L74" s="44"/>
    </row>
    <row r="75" spans="1:12" s="15" customFormat="1" ht="15.75">
      <c r="A75" s="28"/>
      <c r="B75" s="47" t="s">
        <v>73</v>
      </c>
      <c r="C75" s="47"/>
      <c r="D75" s="47"/>
      <c r="E75" s="47"/>
      <c r="F75" s="43"/>
      <c r="G75" s="18"/>
      <c r="H75" s="45"/>
      <c r="I75" s="45"/>
      <c r="J75" s="45"/>
      <c r="K75" s="45"/>
      <c r="L75" s="45"/>
    </row>
    <row r="76" spans="1:12" s="15" customFormat="1" ht="15.75">
      <c r="A76" s="28"/>
      <c r="B76" s="19"/>
      <c r="C76" s="19"/>
      <c r="D76" s="16"/>
      <c r="E76" s="19"/>
      <c r="F76" s="43"/>
      <c r="G76" s="18"/>
      <c r="H76" s="46"/>
      <c r="I76" s="46"/>
      <c r="J76" s="46"/>
      <c r="K76" s="46"/>
      <c r="L76" s="46"/>
    </row>
    <row r="77" spans="1:12" s="15" customFormat="1" ht="15.75">
      <c r="A77" s="28"/>
      <c r="B77" s="16"/>
      <c r="C77" s="16"/>
      <c r="D77" s="16"/>
      <c r="E77" s="17"/>
      <c r="F77" s="31" t="s">
        <v>48</v>
      </c>
      <c r="G77" s="18"/>
      <c r="H77" s="14"/>
      <c r="I77" s="14"/>
      <c r="J77" s="14"/>
      <c r="K77" s="14"/>
      <c r="L77" s="14"/>
    </row>
    <row r="78" ht="12.75">
      <c r="K78" s="22"/>
    </row>
  </sheetData>
  <sheetProtection deleteColumns="0" deleteRows="0"/>
  <mergeCells count="42">
    <mergeCell ref="B48:L48"/>
    <mergeCell ref="B47:H47"/>
    <mergeCell ref="B53:H53"/>
    <mergeCell ref="A1:L2"/>
    <mergeCell ref="A4:L5"/>
    <mergeCell ref="A9:B9"/>
    <mergeCell ref="A11:B11"/>
    <mergeCell ref="A10:B10"/>
    <mergeCell ref="A7:B7"/>
    <mergeCell ref="J7:L7"/>
    <mergeCell ref="J9:L9"/>
    <mergeCell ref="J11:L11"/>
    <mergeCell ref="A12:B12"/>
    <mergeCell ref="F75:F76"/>
    <mergeCell ref="H74:L74"/>
    <mergeCell ref="H75:L76"/>
    <mergeCell ref="A71:J71"/>
    <mergeCell ref="B75:E75"/>
    <mergeCell ref="B73:E73"/>
    <mergeCell ref="K70:L70"/>
    <mergeCell ref="A69:J69"/>
    <mergeCell ref="A70:J70"/>
    <mergeCell ref="A63:A66"/>
    <mergeCell ref="B36:H36"/>
    <mergeCell ref="K71:L71"/>
    <mergeCell ref="K69:L69"/>
    <mergeCell ref="B66:H66"/>
    <mergeCell ref="B54:L54"/>
    <mergeCell ref="A37:A41"/>
    <mergeCell ref="B63:L63"/>
    <mergeCell ref="A54:A57"/>
    <mergeCell ref="A58:A62"/>
    <mergeCell ref="B62:H62"/>
    <mergeCell ref="B32:L32"/>
    <mergeCell ref="B37:L37"/>
    <mergeCell ref="A32:A36"/>
    <mergeCell ref="B41:H41"/>
    <mergeCell ref="B57:H57"/>
    <mergeCell ref="B58:L58"/>
    <mergeCell ref="A42:A47"/>
    <mergeCell ref="A48:A53"/>
    <mergeCell ref="B42:L42"/>
  </mergeCells>
  <printOptions/>
  <pageMargins left="0.196850393700787" right="0.15748031496063" top="0.196850393700787" bottom="0.15748031496063" header="0.15748031496063" footer="0.15748031496063"/>
  <pageSetup horizontalDpi="600" verticalDpi="600" orientation="landscape" paperSize="8" scale="75" r:id="rId1"/>
  <headerFooter>
    <oddFooter>&amp;C                                &amp;R&amp;P</oddFooter>
  </headerFooter>
  <ignoredErrors>
    <ignoredError sqref="K66:L66 I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33"/>
    </sheetView>
  </sheetViews>
  <sheetFormatPr defaultColWidth="9.140625" defaultRowHeight="15"/>
  <sheetData>
    <row r="1" spans="1:12" ht="15">
      <c r="A1" s="56" t="s">
        <v>88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ht="1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2" ht="1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2" ht="1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12" ht="1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12" ht="1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</row>
    <row r="12" spans="1:12" ht="1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2" ht="1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</row>
    <row r="14" spans="1:12" ht="1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1:12" ht="1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1:12" ht="1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</row>
    <row r="17" spans="1:12" ht="1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</row>
    <row r="18" spans="1:12" ht="1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</row>
    <row r="19" spans="1:12" ht="1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</row>
    <row r="20" spans="1:12" ht="1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</row>
    <row r="21" spans="1:12" ht="1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</row>
    <row r="22" spans="1:12" ht="1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</row>
    <row r="23" spans="1:12" ht="1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</row>
    <row r="24" spans="1:12" ht="1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</row>
    <row r="25" spans="1:12" ht="1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</row>
    <row r="26" spans="1:12" ht="1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</row>
    <row r="27" spans="1:12" ht="1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</row>
    <row r="28" spans="1:12" ht="1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</row>
    <row r="29" spans="1:12" ht="1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</row>
    <row r="30" spans="1:12" ht="1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pans="1:12" ht="1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</row>
    <row r="32" spans="1:12" ht="1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</row>
    <row r="33" spans="1:12" ht="1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</row>
  </sheetData>
  <sheetProtection/>
  <mergeCells count="1">
    <mergeCell ref="A1:L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Jelena Roganovic</cp:lastModifiedBy>
  <cp:lastPrinted>2017-06-21T11:58:40Z</cp:lastPrinted>
  <dcterms:created xsi:type="dcterms:W3CDTF">2013-07-24T11:49:32Z</dcterms:created>
  <dcterms:modified xsi:type="dcterms:W3CDTF">2017-07-20T05:52:11Z</dcterms:modified>
  <cp:category/>
  <cp:version/>
  <cp:contentType/>
  <cp:contentStatus/>
</cp:coreProperties>
</file>