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Образац понуде" sheetId="1" r:id="rId1"/>
    <sheet name="Упутство" sheetId="2" r:id="rId2"/>
  </sheets>
  <definedNames>
    <definedName name="_xlnm.Print_Area" localSheetId="0">'Образац понуде'!$A$1:$L$100</definedName>
  </definedNames>
  <calcPr fullCalcOnLoad="1"/>
</workbook>
</file>

<file path=xl/sharedStrings.xml><?xml version="1.0" encoding="utf-8"?>
<sst xmlns="http://schemas.openxmlformats.org/spreadsheetml/2006/main" count="191" uniqueCount="100">
  <si>
    <t>Назив понуђача:</t>
  </si>
  <si>
    <t>Број понуде:</t>
  </si>
  <si>
    <t>Датум:</t>
  </si>
  <si>
    <t>Седиште понуђача:</t>
  </si>
  <si>
    <t>Матични број понуђача:</t>
  </si>
  <si>
    <t>ПИБ:</t>
  </si>
  <si>
    <t>комад</t>
  </si>
  <si>
    <t>Овлашћено лице понуђача:</t>
  </si>
  <si>
    <t>УКУПНА ВРЕДНОСТ ПОНУДЕ СА ПДВ-ом</t>
  </si>
  <si>
    <t>УКУПНА ВРЕДНОСТ ПОНУДЕ БЕЗ ПДВ-а</t>
  </si>
  <si>
    <t>I - ПАРТИЈА</t>
  </si>
  <si>
    <t>II - ПРЕДМЕТ НАБАВКЕ</t>
  </si>
  <si>
    <t>IV - ПРОИЗВОЂАЧ</t>
  </si>
  <si>
    <t>V - ЈЕДИНИЦА МЕРЕ</t>
  </si>
  <si>
    <t>VI - КОЛИЧИНА</t>
  </si>
  <si>
    <t>VII -  ЈЕДИНИЧНА ЦЕНА</t>
  </si>
  <si>
    <t>VIII -  УКУПНА ЦЕНА БЕЗ ПДВ-а</t>
  </si>
  <si>
    <t>X - ИЗНОС ПДВ-а</t>
  </si>
  <si>
    <t>XI - УКУПНА ЦЕНА СА ПДВ-ом</t>
  </si>
  <si>
    <t>ИЗНОС ПДВ-а</t>
  </si>
  <si>
    <t>IX - СТОПА ПДВ-a</t>
  </si>
  <si>
    <t>III - ЗАШТИЋЕНИ НАЗИВ ПОНУЂЕНОГ ДОБРА И КАТАЛОШКИ БРОЈ</t>
  </si>
  <si>
    <t>Jednokomorski pejsmejker sa frekvetnom adaptacijom (VVIR)  + 1 Elektroda bipolarna, konekcije IS-1 pasivne ili aktivne fiksacije, prava ili "J"-krivina</t>
  </si>
  <si>
    <t>ставка 1</t>
  </si>
  <si>
    <t>ставка 2</t>
  </si>
  <si>
    <t xml:space="preserve">Jednokomorski pejsmejker sa frekvetnom adaptacijom (VVIR) </t>
  </si>
  <si>
    <t>Elektroda bipolarna, konekcije IS-1 pasivne ili aktivne fiksacije prava ili "J"-krivina</t>
  </si>
  <si>
    <t>Dvokomorski pejsmejker sa frekventnom adaptacijom (DDDR) + 2  Elektrode bipolarne, konekcije IS-1 pasivne ili aktivne fiksacije, prava ili "J"-krivina</t>
  </si>
  <si>
    <t xml:space="preserve">Dvokomorski pejsmejker sa frekventnom adaptacijom (DDDR) </t>
  </si>
  <si>
    <t>Elektroda »single pass«</t>
  </si>
  <si>
    <t>ставка 3</t>
  </si>
  <si>
    <t>ставка 4</t>
  </si>
  <si>
    <t>Jednokomorski implantabilni kardioverter defibrilator (ICD-VR)</t>
  </si>
  <si>
    <t>Jednokomorski implantabilni kardioverter defibrilator (ICD-VR) za osobe astenične konstitucije</t>
  </si>
  <si>
    <t>Dvokomorski implantabilni kardioverter defibrilator (ICD-DR)</t>
  </si>
  <si>
    <t>Dijagnostički implantabilni »loop rekorder«</t>
  </si>
  <si>
    <t>Elektroda za koronarni sinus bipolarna</t>
  </si>
  <si>
    <t>Epikardijalna elektroda (unipolarna ili bipolarna)</t>
  </si>
  <si>
    <t>Kateter EPS za koronarni sinus sa deflektabilnim vrhom</t>
  </si>
  <si>
    <t>Uvodnik za koronarni sinus sa »preformiranim vrhom« uz žicu-vodič za ovaj uvodnik</t>
  </si>
  <si>
    <t>Subselektorni kateter za koronarni sinus</t>
  </si>
  <si>
    <t>Dvokomorski pejsmejker sa frekventnom adaptacijom (DDDR) sa zaštitom od magnetne rezonance</t>
  </si>
  <si>
    <t>Dvokomorski pejsmejker sa frekventnom adaptacijom (DDDR) za decu telesne mase ispod 30 kg</t>
  </si>
  <si>
    <t>Elektroda konekcije IS-1 aktivne fiksacije, bipolarna sa poliuretanskim omotačem (za decu)</t>
  </si>
  <si>
    <t>Рок важења понуде је  ________  дана од дана отварања понуда.</t>
  </si>
  <si>
    <t>ПРИЛОГ В - ОБРАЗАЦ БР. 4.1 - ПОНУДА ЗА ЈАВНУ НАБАВКУ ПЕЈСМЕЈКЕРА, ЕЛЕКТРОДА И ИМПЛАНТАБИЛНИХ ДЕФИБРИЛАТОРА СА ПРАТЕЋИМ СПЕЦИФИЧНИМ ПОТРОШНИМ МАТЕРИЈАЛОМ, КОЈИ ЈЕ НЕОПХОДАН ЗА ЊЕГОВУ ИМПЛАНТАЦИЈУ РБ 404-1-110/17-9, КОЈИ У СЕБИ САДРЖИ ОБРАЗАЦ СТРУКТУРЕ ЦЕНЕ СА УПУТСТВОМ КАКО ДА СЕ ПОПУНИ</t>
  </si>
  <si>
    <t>УКУПНО ЗА ПАРТИЈУ 1</t>
  </si>
  <si>
    <t>УКУПНО ЗА ПАРТИЈУ 2</t>
  </si>
  <si>
    <t>УКУПНО ЗА ПАРТИЈУ 3</t>
  </si>
  <si>
    <t>УКУПНО ЗА ПАРТИЈУ 4</t>
  </si>
  <si>
    <t>УКУПНО ЗА ПАРТИЈУ 5</t>
  </si>
  <si>
    <t>УКУПНО ЗА ПАРТИЈУ 6</t>
  </si>
  <si>
    <t>УКУПНО ЗА ПАРТИЈУ 7</t>
  </si>
  <si>
    <t>УКУПНО ЗА ПАРТИЈУ 8</t>
  </si>
  <si>
    <t>Jednokomorski pejsmejkeri sa komorskom stimulacijom i pretkomorskom senzing funkcijom (»Single pass« - VDDR) sa frekventnom adaptacijom  + 1 odgovarajuća elektroda (»single pass«)</t>
  </si>
  <si>
    <t>Jednokomorski pejsmejkeri sa komorskom stimulacijom i pretkomorskom senzing funkcijom (»Single pass« - VDDR) sa frekventnom adaptacijom</t>
  </si>
  <si>
    <t>Resinhronizacioni pejsmejker (CRT-p) + 2  Elektrode bipolarne, konekcije IS-1 pasivne ili aktivne fiksacije, prava ili "J"-krivina  + 1 Elektroda za koronarni sinus unipolarna, bipolarna ili kvadripolarna (različitih oblika vrha)</t>
  </si>
  <si>
    <t>Resinhronizacioni pejsmejker (CRT-p)</t>
  </si>
  <si>
    <t>Elektroda za koronarni sinus unipolarna, bipolarna ili kvadripolarna (različitih oblika vrha)</t>
  </si>
  <si>
    <t xml:space="preserve">Resinhronizacioni pejsmejker sa defibrilacionom funkcijom (CRT-D) + 1 Elektroda bipolarna, konekcije IS-1 pasivne ili aktivne fiksacije, prava ili "J"- krivina + 1 Elektroda za koronarni sinus unipolarna, bipolarna ili kvadripolarna (različitih oblika vrha) + 1 HV elektroda aktivne ili pasivne fiksacije ''single-coil'' ili ''dual-coil'', konekcije DF-4 i DF-1 </t>
  </si>
  <si>
    <t>Resinhronizacioni pejsmejker sa defibrilacionom funkcijom (CRT-D)</t>
  </si>
  <si>
    <t>HV elektroda aktivne ili pasivne fiksacije ''single-coil'' ili ''dual-coil'', konekcije DF-4 i DF-1</t>
  </si>
  <si>
    <t>Jednokomorski implantabilni kardioverter defibrilator (ICD-VR) + 1 HV elektroda aktivne ili pasivne fiksacije ''single coil'' ili ''dual coil'', konekcije DF-4 i DF-1</t>
  </si>
  <si>
    <t>Jednokomorski implantabilni kardioverter defibrilator (ICD-VR) za osobe astenične konstitucije + 1 HV elektroda aktivne ili pasivne fiksacije ''single-coil'' ili ''dual-coil'', konekcije DF-4 i DF-1</t>
  </si>
  <si>
    <t>Dvokomorski implantabilni kardioverter defibrilator (ICD-DR) + 1  Elektroda bipolarna, konekcije IS-1 pasivne ili aktivne fiksacije, prava ili "J"-krivina + 1 HV elektroda aktivne ili pasivne fiksacije ''single coil'' ili ''dual coil'', konekcije DF-4 i DF-1</t>
  </si>
  <si>
    <t>Elektroda za koronarni sinus kvadripolarna</t>
  </si>
  <si>
    <t>Uvodnik (set) za standardne pejsmejker elektrode i/ili HV elektrode</t>
  </si>
  <si>
    <t>УКУПНО ЗА ПАРТИЈУ 14</t>
  </si>
  <si>
    <t>Uvodnik za koronarni sinus sa »preformiranim vrhom«</t>
  </si>
  <si>
    <t>Žica-vodič</t>
  </si>
  <si>
    <t>Balon kateter za venogram koronarnog sinusa</t>
  </si>
  <si>
    <t>Žica, vodič, za elektrodu »Over the wire« za koronarni sinus</t>
  </si>
  <si>
    <t>Jednokomorski pejsmejker sa frekventnom adaptacijom (VVIR) sa zaštitom od magnetne rezonance + 1 Elektroda bipolarna, konekcije IS-1 pasivne ili aktivne fiksacije, prava ili "J"-krivina sa zaštitom od magnetne  rezonance</t>
  </si>
  <si>
    <t>УКУПНО ЗА ПАРТИЈУ 19</t>
  </si>
  <si>
    <t>Jednokomorski pejsmejker sa frekventnom adaptacijom (VVIR) sa zaštitom od magnetne rezonance</t>
  </si>
  <si>
    <t>Elektroda bipolarna, konekcije IS-1 pasivne ili aktivne fiksacije prava ili "J"-krivina sa zaštitom od magnetne  rezonance</t>
  </si>
  <si>
    <t>Dvokomorski pejsmejker sa frekventnom adaptacijom (DDDR) sa zaštitom od magnetne rezonance + 2  Elektrode bipolarne, konekcije IS-1 pasivne ili aktivne fiksacije, prava ili "J"-krivina sa zaštitom od magnetne  rezonance</t>
  </si>
  <si>
    <t>Еlektrodа bipolarnа, konekcije IS-1 pasivne ili aktivne fiksacije, prava ili "J"-krivina sa zaštitom od magnetne  rezonance</t>
  </si>
  <si>
    <t>УКУПНО ЗА ПАРТИЈУ 20</t>
  </si>
  <si>
    <t>Jednokomorski implantabilni kardioverter defibrilator (ICD-VR) sa zaštitom od magnetne  rezonance + 1 HV elektroda aktivne ili pasivne fiksacije ''single coil'' ili ''dual coil'' sa zaštitom od magnetne  rezonance, konekcije DF-4 i DF-1</t>
  </si>
  <si>
    <t>Jednokomorski implantabilni kardioverter defibrilator (ICD-VR) sa zaštitom od magnetne  rezonance</t>
  </si>
  <si>
    <t>HV elektroda aktivne ili pasivne fiksacije ''single coil'' ili ''dual coil'' sa zaštitom od magnetne  rezonance, konekcije DF-4 i DF-1</t>
  </si>
  <si>
    <t>Implantabilni kardioverter defibrilator (ICD-DR) sa zaštitom od magnetne rezonance + 1  Elektroda bipolarna, konekcije IS-1 pasivne ili aktivne fiksacije, prava ili "J"-krivina sa zaštitom od magnetne  rezonance + 1 HV elektroda aktivne ili pasivne fiksacije ''single coil'' ili ''dual coil'' sa zaštitom od magnetne rezonance, konekcije DF-4 i DF-1</t>
  </si>
  <si>
    <t>Implantabilni kardioverter defibrilator (ICD-DR) sa zaštitom od magnetne rezonance</t>
  </si>
  <si>
    <t>УКУПНО ЗА ПАРТИЈУ 21</t>
  </si>
  <si>
    <t>УКУПНО ЗА ПАРТИЈУ 22</t>
  </si>
  <si>
    <t>Dvokomorski pejsmejker sa frekventnom adaptacijom (DDDR) sa posebnom terapijom za vazovagalne sinkope + 2  Elektrode bipolarne, konekcije IS-1 pasivne ili aktivne fiksacije, prava ili "J"-krivina</t>
  </si>
  <si>
    <t>Dvokomorski pejsmejker sa frekventnom adaptacijom (DDDR) sa posebnom terapijom za vazovagalne sinkope</t>
  </si>
  <si>
    <t>УКУПНО ЗА ПАРТИЈУ 23</t>
  </si>
  <si>
    <t>УКУПНО ЗА ПАРТИЈУ 24</t>
  </si>
  <si>
    <t>Rotacioni mehanički dilatator uvodnik – deliberator elektrode</t>
  </si>
  <si>
    <t>Dilаtacioni uvodnik – deliberator elektrode</t>
  </si>
  <si>
    <t>Intraluminalna žica/uređaj za fiksiranje elektrode prilikom ekstrakcije</t>
  </si>
  <si>
    <t>Mehanički aktivni rotacioni sistem/set za uklanjanje pejsmejker elektrode</t>
  </si>
  <si>
    <t>Jednokomorski pejsmejker sa frekventnom adaptacijom (VVIR) za decu telesne mase ispod 10kg</t>
  </si>
  <si>
    <t>Elektroda konekcije IS-1 pasivne fiksacije, unipolarna, promera od 1,2 mm (za decu)</t>
  </si>
  <si>
    <t>МП</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</si>
  <si>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rPr>
      <t>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цене уносе се само једнична цена  (колона VII) у складу са јединицом мере за партију и стопа ПДВ-а  (колона IX) . Јединичне цене уносе се без ПДВ-а. </t>
    </r>
    <r>
      <rPr>
        <b/>
        <sz val="10"/>
        <color indexed="8"/>
        <rFont val="Arial"/>
        <family val="2"/>
      </rPr>
      <t>Понуђач уноси само једну јединичну цену, без обзира на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У случају да понуђач нуди исто добро у више партија, цена тог добра се не сме разликовати, односно мора бити иста у свим партијама за које подноси понуду.
</t>
    </r>
    <r>
      <rPr>
        <sz val="10"/>
        <rFont val="Arial"/>
        <family val="2"/>
      </rPr>
      <t>Уколико понуђач подноси понуду за партију 14 - Uvodnik za koronarni sinus sa »preformiranim vrhom« uz žicu-vodič za ovaj uvodnik, може понудити 2 добра у оквиру наведене партије (uvodnik za koronarni sinus и žicu-vodič) као две ставке, при чему исказује јединичну цену без ПДВ-а и стопу ПДВ-а по свакој ставци, или може понудити једно добро, као сет, у ком случају се уноси само једна јединична цена и стопа ПДВ-а за целу партију и то у оквиру ставке 1.</t>
    </r>
    <r>
      <rPr>
        <sz val="10"/>
        <color indexed="8"/>
        <rFont val="Arial"/>
        <family val="2"/>
      </rPr>
      <t xml:space="preserve">
</t>
    </r>
    <r>
      <rPr>
        <b/>
        <sz val="10"/>
        <color indexed="8"/>
        <rFont val="Arial"/>
        <family val="2"/>
      </rPr>
      <t>Рок важења понуде уноси понуђач. Р</t>
    </r>
    <r>
      <rPr>
        <b/>
        <sz val="10"/>
        <color indexed="8"/>
        <rFont val="Arial"/>
        <family val="2"/>
      </rPr>
      <t>ок важења понуде не може да буде краћи од 90 дана од дана отварања понуда.
Рок испоруке уноси понуђач. Понуђач не може да одреди рок испоруке који је краћи од 24 часа нити дужи од 72 часа.</t>
    </r>
    <r>
      <rPr>
        <sz val="10"/>
        <color indexed="8"/>
        <rFont val="Arial"/>
        <family val="2"/>
      </rPr>
      <t xml:space="preserve">
</t>
    </r>
    <r>
      <rPr>
        <b/>
        <sz val="10"/>
        <color indexed="8"/>
        <rFont val="Arial"/>
        <family val="2"/>
      </rPr>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r>
    <r>
      <rPr>
        <sz val="10"/>
        <color indexed="8"/>
        <rFont val="Arial"/>
        <family val="2"/>
      </rPr>
      <t xml:space="preserve">
Понуђач је дужан да:
- достави као своју понуду попуњен, одштампан, оверен печатом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</si>
  <si>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Поводом позива за подношење понуде бр. 404-1-9/17-15 од 20.7.2017. године за јавну набавку пејсмејкера, електрода и имплантабилних дефибрилатора са пратећим специфичним потрошним материјалом, који је неопходан за његову имплантацију,  бр. ЈН: 404-1-110/17-9, објављеног  на Порталу јавних набавки дана 20.7.2017. године, подносим понуду како следи:</t>
  </si>
  <si>
    <t xml:space="preserve">Рок испоруке износи  _________________ од дана пријема писменог захтева купца/крајњег корисника Фонда за СОВО.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</si>
</sst>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s>
  <fonts count="45">
    <font>
      <sz val="11"/>
      <color theme="1"/>
      <name val="Calibri"/>
      <family val="2"/>
    </font>
    <font>
      <sz val="10"/>
      <color indexed="8"/>
      <name val="Arial"/>
      <family val="2"/>
    </font>
    <font>
      <sz val="10"/>
      <name val="Arial"/>
      <family val="2"/>
    </font>
    <font>
      <b/>
      <sz val="10"/>
      <color indexed="8"/>
      <name val="Arial"/>
      <family val="2"/>
    </font>
    <font>
      <sz val="8"/>
      <name val="Calibri"/>
      <family val="2"/>
    </font>
    <font>
      <sz val="9"/>
      <color indexed="8"/>
      <name val="Arial"/>
      <family val="2"/>
    </font>
    <font>
      <b/>
      <sz val="9"/>
      <color indexed="8"/>
      <name val="Arial"/>
      <family val="2"/>
    </font>
    <font>
      <sz val="11"/>
      <color indexed="8"/>
      <name val="Calibri"/>
      <family val="2"/>
    </font>
    <font>
      <sz val="9"/>
      <color indexed="8"/>
      <name val="Calibri"/>
      <family val="2"/>
    </font>
    <font>
      <b/>
      <sz val="9"/>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b/>
      <sz val="9"/>
      <color rgb="FF000000"/>
      <name val="Arial"/>
      <family val="2"/>
    </font>
    <font>
      <b/>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lightGray"/>
    </fill>
    <fill>
      <patternFill patternType="solid">
        <fgColor theme="0"/>
        <bgColor indexed="64"/>
      </patternFill>
    </fill>
    <fill>
      <patternFill patternType="solid">
        <fgColor rgb="FFFFC0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right/>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style="thin"/>
      <right>
        <color indexed="63"/>
      </right>
      <top style="medium"/>
      <bottom style="thin"/>
    </border>
    <border>
      <left style="thin"/>
      <right/>
      <top style="medium"/>
      <bottom style="medium"/>
    </border>
    <border>
      <left/>
      <right/>
      <top style="medium"/>
      <bottom style="medium"/>
    </border>
    <border>
      <left/>
      <right style="medium"/>
      <top style="medium"/>
      <bottom style="medium"/>
    </border>
    <border>
      <left style="thin"/>
      <right style="medium"/>
      <top>
        <color indexed="63"/>
      </top>
      <bottom style="thin"/>
    </border>
    <border>
      <left/>
      <right/>
      <top style="medium"/>
      <bottom style="thin"/>
    </border>
    <border>
      <left>
        <color indexed="63"/>
      </left>
      <right style="medium"/>
      <top style="medium"/>
      <bottom style="thin"/>
    </border>
    <border>
      <left style="medium"/>
      <right/>
      <top style="medium"/>
      <bottom style="medium"/>
    </border>
    <border>
      <left/>
      <right style="thin"/>
      <top style="medium"/>
      <bottom style="medium"/>
    </border>
    <border>
      <left/>
      <right/>
      <top style="thin"/>
      <botto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top style="medium"/>
      <bottom>
        <color indexed="63"/>
      </bottom>
    </border>
    <border>
      <left/>
      <right style="thin"/>
      <top style="medium"/>
      <bottom>
        <color indexed="63"/>
      </bottom>
    </border>
    <border>
      <left style="medium"/>
      <right/>
      <top>
        <color indexed="63"/>
      </top>
      <bottom style="medium"/>
    </border>
    <border>
      <left/>
      <right/>
      <top>
        <color indexed="63"/>
      </top>
      <bottom style="medium"/>
    </border>
    <border>
      <left/>
      <right style="thin"/>
      <top>
        <color indexed="63"/>
      </top>
      <bottom style="medium"/>
    </border>
    <border>
      <left style="thin"/>
      <right/>
      <top/>
      <bottom style="mediu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3" fontId="7" fillId="0" borderId="0" applyFont="0" applyFill="0" applyBorder="0" applyAlignment="0" applyProtection="0"/>
    <xf numFmtId="172"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0" borderId="0">
      <alignment/>
      <protection/>
    </xf>
    <xf numFmtId="0" fontId="2" fillId="0" borderId="0">
      <alignment/>
      <protection/>
    </xf>
    <xf numFmtId="0" fontId="25" fillId="0" borderId="0">
      <alignment/>
      <protection/>
    </xf>
    <xf numFmtId="0" fontId="1" fillId="0" borderId="0">
      <alignment/>
      <protection/>
    </xf>
    <xf numFmtId="0" fontId="7" fillId="32" borderId="7" applyNumberFormat="0" applyFont="0" applyAlignment="0" applyProtection="0"/>
    <xf numFmtId="0" fontId="38" fillId="27" borderId="8" applyNumberFormat="0" applyAlignment="0" applyProtection="0"/>
    <xf numFmtId="9" fontId="7"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0">
    <xf numFmtId="0" fontId="0" fillId="0" borderId="0" xfId="0" applyFont="1" applyAlignment="1">
      <alignment/>
    </xf>
    <xf numFmtId="0" fontId="3" fillId="0" borderId="0" xfId="0" applyFont="1" applyAlignment="1">
      <alignment horizontal="center" vertical="center" wrapText="1"/>
    </xf>
    <xf numFmtId="0" fontId="6" fillId="0" borderId="10" xfId="57" applyFont="1" applyFill="1" applyBorder="1" applyAlignment="1">
      <alignment horizontal="center" vertical="center" wrapText="1"/>
      <protection/>
    </xf>
    <xf numFmtId="0" fontId="5" fillId="0" borderId="10" xfId="57" applyFont="1" applyFill="1" applyBorder="1" applyAlignment="1" applyProtection="1">
      <alignment horizontal="left" vertical="center" wrapText="1"/>
      <protection locked="0"/>
    </xf>
    <xf numFmtId="182" fontId="5" fillId="0" borderId="10" xfId="0" applyNumberFormat="1" applyFont="1" applyBorder="1" applyAlignment="1" applyProtection="1">
      <alignment horizontal="right" vertical="center" wrapText="1"/>
      <protection locked="0"/>
    </xf>
    <xf numFmtId="9" fontId="5" fillId="0" borderId="10" xfId="0" applyNumberFormat="1" applyFont="1" applyBorder="1" applyAlignment="1">
      <alignment horizontal="right" vertical="center" wrapText="1"/>
    </xf>
    <xf numFmtId="0" fontId="42" fillId="0" borderId="10" xfId="0" applyFont="1" applyBorder="1" applyAlignment="1">
      <alignment horizontal="center" vertical="center" wrapText="1"/>
    </xf>
    <xf numFmtId="170" fontId="5" fillId="0" borderId="11" xfId="0" applyNumberFormat="1" applyFont="1" applyBorder="1" applyAlignment="1">
      <alignment horizontal="right" vertical="center" wrapText="1"/>
    </xf>
    <xf numFmtId="0" fontId="5" fillId="0" borderId="12" xfId="57" applyFont="1" applyFill="1" applyBorder="1" applyAlignment="1" applyProtection="1">
      <alignment horizontal="left" vertical="center" wrapText="1"/>
      <protection locked="0"/>
    </xf>
    <xf numFmtId="182" fontId="5" fillId="0" borderId="12" xfId="0" applyNumberFormat="1" applyFont="1" applyBorder="1" applyAlignment="1" applyProtection="1">
      <alignment horizontal="right" vertical="center" wrapText="1"/>
      <protection locked="0"/>
    </xf>
    <xf numFmtId="9" fontId="5" fillId="0" borderId="12" xfId="0" applyNumberFormat="1" applyFont="1" applyBorder="1" applyAlignment="1">
      <alignment horizontal="right" vertical="center" wrapText="1"/>
    </xf>
    <xf numFmtId="0" fontId="5" fillId="0" borderId="13" xfId="57" applyFont="1" applyFill="1" applyBorder="1" applyAlignment="1" applyProtection="1">
      <alignment horizontal="left" vertical="center" wrapText="1"/>
      <protection locked="0"/>
    </xf>
    <xf numFmtId="182" fontId="5" fillId="0" borderId="13" xfId="0" applyNumberFormat="1" applyFont="1" applyBorder="1" applyAlignment="1" applyProtection="1">
      <alignment horizontal="right" vertical="center" wrapText="1"/>
      <protection locked="0"/>
    </xf>
    <xf numFmtId="9" fontId="5" fillId="0" borderId="13" xfId="0" applyNumberFormat="1" applyFont="1" applyBorder="1" applyAlignment="1">
      <alignment horizontal="right" vertical="center" wrapText="1"/>
    </xf>
    <xf numFmtId="0" fontId="6" fillId="0" borderId="13" xfId="58" applyFont="1" applyFill="1" applyBorder="1" applyAlignment="1">
      <alignment horizontal="center" vertical="center" wrapText="1"/>
      <protection/>
    </xf>
    <xf numFmtId="0" fontId="6" fillId="0" borderId="13" xfId="0" applyFont="1" applyBorder="1" applyAlignment="1">
      <alignment horizontal="center" vertical="center" wrapText="1"/>
    </xf>
    <xf numFmtId="3" fontId="6" fillId="33" borderId="13" xfId="58" applyNumberFormat="1" applyFont="1" applyFill="1" applyBorder="1" applyAlignment="1">
      <alignment horizontal="center" vertical="center" wrapText="1"/>
      <protection/>
    </xf>
    <xf numFmtId="0" fontId="6" fillId="0" borderId="13" xfId="58" applyFont="1" applyBorder="1" applyAlignment="1">
      <alignment horizontal="center" vertical="center" wrapText="1"/>
      <protection/>
    </xf>
    <xf numFmtId="170" fontId="5" fillId="34" borderId="14" xfId="0" applyNumberFormat="1" applyFont="1" applyFill="1" applyBorder="1" applyAlignment="1">
      <alignment horizontal="right" vertical="center" wrapText="1"/>
    </xf>
    <xf numFmtId="170" fontId="5" fillId="34" borderId="15" xfId="0" applyNumberFormat="1" applyFont="1" applyFill="1" applyBorder="1" applyAlignment="1">
      <alignment horizontal="right" vertical="center" wrapText="1"/>
    </xf>
    <xf numFmtId="0" fontId="1" fillId="0" borderId="0" xfId="0" applyFont="1" applyAlignment="1">
      <alignment horizontal="right" vertical="justify" wrapText="1"/>
    </xf>
    <xf numFmtId="0" fontId="1" fillId="0" borderId="0" xfId="0" applyFont="1" applyAlignment="1">
      <alignment horizontal="center" vertical="center"/>
    </xf>
    <xf numFmtId="3" fontId="1" fillId="33" borderId="0" xfId="0" applyNumberFormat="1" applyFont="1" applyFill="1" applyAlignment="1">
      <alignment horizontal="right" vertical="center"/>
    </xf>
    <xf numFmtId="0" fontId="1" fillId="0" borderId="0" xfId="0" applyFont="1" applyAlignment="1">
      <alignment horizontal="left" vertical="center" wrapText="1"/>
    </xf>
    <xf numFmtId="170" fontId="5" fillId="35" borderId="16" xfId="0" applyNumberFormat="1" applyFont="1" applyFill="1" applyBorder="1" applyAlignment="1">
      <alignment horizontal="right" vertical="center" wrapText="1"/>
    </xf>
    <xf numFmtId="0" fontId="6" fillId="0" borderId="17" xfId="57" applyFont="1" applyFill="1" applyBorder="1" applyAlignment="1" applyProtection="1">
      <alignment vertical="center" wrapText="1"/>
      <protection locked="0"/>
    </xf>
    <xf numFmtId="0" fontId="6" fillId="0" borderId="0" xfId="57" applyFont="1" applyFill="1" applyBorder="1" applyAlignment="1" applyProtection="1">
      <alignment vertical="center" wrapText="1"/>
      <protection locked="0"/>
    </xf>
    <xf numFmtId="0" fontId="6" fillId="0" borderId="17" xfId="57" applyFont="1" applyFill="1" applyBorder="1" applyAlignment="1" applyProtection="1">
      <alignment vertical="center" wrapText="1"/>
      <protection locked="0"/>
    </xf>
    <xf numFmtId="4" fontId="5" fillId="34" borderId="10" xfId="0" applyNumberFormat="1" applyFont="1" applyFill="1" applyBorder="1" applyAlignment="1">
      <alignment vertical="center" wrapText="1"/>
    </xf>
    <xf numFmtId="0" fontId="6" fillId="0" borderId="18" xfId="57" applyFont="1" applyFill="1" applyBorder="1" applyAlignment="1">
      <alignment horizontal="center" vertical="center" wrapText="1"/>
      <protection/>
    </xf>
    <xf numFmtId="0" fontId="5" fillId="0" borderId="19" xfId="57" applyFont="1" applyFill="1" applyBorder="1" applyAlignment="1" applyProtection="1">
      <alignment horizontal="left" vertical="center" wrapText="1"/>
      <protection locked="0"/>
    </xf>
    <xf numFmtId="4" fontId="6" fillId="0" borderId="0" xfId="57" applyNumberFormat="1" applyFont="1" applyFill="1" applyBorder="1" applyAlignment="1" applyProtection="1">
      <alignment vertical="center" wrapText="1"/>
      <protection locked="0"/>
    </xf>
    <xf numFmtId="4" fontId="6" fillId="0" borderId="13" xfId="0" applyNumberFormat="1" applyFont="1" applyBorder="1" applyAlignment="1">
      <alignment horizontal="center" vertical="center" wrapText="1"/>
    </xf>
    <xf numFmtId="4" fontId="5" fillId="0" borderId="20"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4" fontId="5" fillId="0" borderId="13" xfId="0" applyNumberFormat="1" applyFont="1" applyBorder="1" applyAlignment="1">
      <alignment horizontal="right" vertical="center" wrapText="1"/>
    </xf>
    <xf numFmtId="4" fontId="5" fillId="0" borderId="12" xfId="0" applyNumberFormat="1" applyFont="1" applyBorder="1" applyAlignment="1">
      <alignment horizontal="right" vertical="center" wrapText="1"/>
    </xf>
    <xf numFmtId="4" fontId="5" fillId="0" borderId="21" xfId="0" applyNumberFormat="1" applyFont="1" applyBorder="1" applyAlignment="1">
      <alignment horizontal="right" vertical="center" wrapText="1"/>
    </xf>
    <xf numFmtId="4" fontId="1" fillId="0" borderId="0" xfId="0" applyNumberFormat="1" applyFont="1" applyAlignment="1">
      <alignment horizontal="right" vertical="justify" wrapText="1"/>
    </xf>
    <xf numFmtId="4" fontId="6" fillId="0" borderId="17" xfId="57" applyNumberFormat="1" applyFont="1" applyFill="1" applyBorder="1" applyAlignment="1" applyProtection="1">
      <alignment vertical="center" wrapText="1"/>
      <protection locked="0"/>
    </xf>
    <xf numFmtId="170" fontId="5" fillId="0" borderId="11" xfId="0" applyNumberFormat="1" applyFont="1" applyBorder="1" applyAlignment="1">
      <alignment horizontal="left" vertical="center" wrapText="1"/>
    </xf>
    <xf numFmtId="0" fontId="5" fillId="0" borderId="22" xfId="57" applyFont="1" applyFill="1" applyBorder="1" applyAlignment="1" applyProtection="1">
      <alignment horizontal="left" vertical="center" wrapText="1"/>
      <protection locked="0"/>
    </xf>
    <xf numFmtId="182" fontId="5" fillId="0" borderId="22" xfId="0" applyNumberFormat="1" applyFont="1" applyBorder="1" applyAlignment="1" applyProtection="1">
      <alignment horizontal="right" vertical="center" wrapText="1"/>
      <protection locked="0"/>
    </xf>
    <xf numFmtId="4" fontId="5" fillId="0" borderId="22" xfId="0" applyNumberFormat="1" applyFont="1" applyBorder="1" applyAlignment="1">
      <alignment horizontal="right" vertical="center" wrapText="1"/>
    </xf>
    <xf numFmtId="9" fontId="5" fillId="0" borderId="22" xfId="0" applyNumberFormat="1" applyFont="1" applyBorder="1" applyAlignment="1">
      <alignment horizontal="right" vertical="center" wrapText="1"/>
    </xf>
    <xf numFmtId="170" fontId="5" fillId="34" borderId="23" xfId="0" applyNumberFormat="1" applyFont="1" applyFill="1" applyBorder="1" applyAlignment="1">
      <alignment horizontal="right" vertical="center" wrapText="1"/>
    </xf>
    <xf numFmtId="0" fontId="6" fillId="0" borderId="10" xfId="57" applyFont="1" applyFill="1" applyBorder="1" applyAlignment="1">
      <alignment vertical="center" wrapText="1"/>
      <protection/>
    </xf>
    <xf numFmtId="0" fontId="5" fillId="0" borderId="21" xfId="57" applyFont="1" applyFill="1" applyBorder="1" applyAlignment="1" applyProtection="1">
      <alignment horizontal="left" vertical="center" wrapText="1"/>
      <protection locked="0"/>
    </xf>
    <xf numFmtId="0" fontId="6" fillId="0" borderId="10" xfId="57" applyFont="1" applyFill="1" applyBorder="1" applyAlignment="1">
      <alignment horizontal="left" vertical="center" wrapText="1"/>
      <protection/>
    </xf>
    <xf numFmtId="0" fontId="6" fillId="0" borderId="21" xfId="57" applyFont="1" applyFill="1" applyBorder="1" applyAlignment="1">
      <alignment horizontal="left" vertical="center" wrapText="1"/>
      <protection/>
    </xf>
    <xf numFmtId="0" fontId="42" fillId="0" borderId="10" xfId="0" applyFont="1" applyBorder="1" applyAlignment="1">
      <alignment horizontal="left" vertical="center" wrapText="1"/>
    </xf>
    <xf numFmtId="170" fontId="5" fillId="0" borderId="24" xfId="0" applyNumberFormat="1" applyFont="1" applyBorder="1" applyAlignment="1">
      <alignment horizontal="right" vertical="center" wrapText="1"/>
    </xf>
    <xf numFmtId="0" fontId="5" fillId="0" borderId="0" xfId="0" applyFont="1" applyAlignment="1">
      <alignment horizontal="left" vertical="top" wrapText="1"/>
    </xf>
    <xf numFmtId="0" fontId="6" fillId="0" borderId="0"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22" xfId="0" applyFont="1" applyBorder="1" applyAlignment="1">
      <alignment horizontal="center" vertical="center" wrapText="1"/>
    </xf>
    <xf numFmtId="0" fontId="6" fillId="36" borderId="10" xfId="57" applyFont="1" applyFill="1" applyBorder="1" applyAlignment="1">
      <alignment horizontal="center" vertical="center" wrapText="1"/>
      <protection/>
    </xf>
    <xf numFmtId="0" fontId="5" fillId="0" borderId="0" xfId="57" applyFont="1" applyFill="1" applyAlignment="1">
      <alignment horizontal="center" vertical="center"/>
      <protection/>
    </xf>
    <xf numFmtId="0" fontId="5" fillId="0" borderId="0" xfId="0" applyFont="1" applyAlignment="1">
      <alignment horizontal="center" vertical="center"/>
    </xf>
    <xf numFmtId="0" fontId="8" fillId="0" borderId="0" xfId="0" applyFont="1" applyAlignment="1">
      <alignment/>
    </xf>
    <xf numFmtId="0" fontId="6" fillId="0" borderId="0" xfId="0" applyFont="1" applyAlignment="1">
      <alignment horizontal="left" vertical="top" wrapText="1"/>
    </xf>
    <xf numFmtId="3" fontId="5" fillId="0" borderId="0" xfId="0" applyNumberFormat="1" applyFont="1" applyAlignment="1">
      <alignment horizontal="left" vertical="top" wrapText="1"/>
    </xf>
    <xf numFmtId="4" fontId="5" fillId="0" borderId="0" xfId="0" applyNumberFormat="1" applyFont="1" applyAlignment="1">
      <alignment horizontal="left" vertical="top" wrapText="1"/>
    </xf>
    <xf numFmtId="0" fontId="5" fillId="0" borderId="0" xfId="0" applyFont="1" applyAlignment="1">
      <alignment horizontal="right" vertical="top" wrapText="1"/>
    </xf>
    <xf numFmtId="0" fontId="6" fillId="0" borderId="0" xfId="0" applyFont="1" applyAlignment="1">
      <alignment horizontal="center" vertical="top" wrapText="1"/>
    </xf>
    <xf numFmtId="0" fontId="6" fillId="0" borderId="0" xfId="0" applyFont="1" applyAlignment="1">
      <alignment vertical="top" wrapText="1"/>
    </xf>
    <xf numFmtId="0" fontId="5" fillId="0" borderId="0" xfId="0" applyFont="1" applyAlignment="1">
      <alignment horizontal="right" vertical="justify" wrapText="1"/>
    </xf>
    <xf numFmtId="4" fontId="6" fillId="0" borderId="0" xfId="0" applyNumberFormat="1" applyFont="1" applyAlignment="1">
      <alignment vertical="top" wrapText="1"/>
    </xf>
    <xf numFmtId="0" fontId="6" fillId="0" borderId="0" xfId="0" applyFont="1" applyAlignment="1">
      <alignment horizontal="center" vertical="top" wrapText="1"/>
    </xf>
    <xf numFmtId="0" fontId="6" fillId="0" borderId="0" xfId="0" applyNumberFormat="1" applyFont="1" applyBorder="1" applyAlignment="1" applyProtection="1">
      <alignment vertical="top" wrapText="1"/>
      <protection locked="0"/>
    </xf>
    <xf numFmtId="4" fontId="6" fillId="0" borderId="0" xfId="0" applyNumberFormat="1" applyFont="1" applyBorder="1" applyAlignment="1" applyProtection="1">
      <alignment vertical="top" wrapText="1"/>
      <protection locked="0"/>
    </xf>
    <xf numFmtId="0" fontId="6" fillId="0" borderId="17" xfId="0" applyNumberFormat="1" applyFont="1" applyBorder="1" applyAlignment="1" applyProtection="1">
      <alignment vertical="top" wrapText="1"/>
      <protection locked="0"/>
    </xf>
    <xf numFmtId="4" fontId="6" fillId="0" borderId="17" xfId="0" applyNumberFormat="1" applyFont="1" applyBorder="1" applyAlignment="1" applyProtection="1">
      <alignment vertical="top" wrapText="1"/>
      <protection locked="0"/>
    </xf>
    <xf numFmtId="4" fontId="5" fillId="0" borderId="0" xfId="0" applyNumberFormat="1" applyFont="1" applyAlignment="1">
      <alignment horizontal="right" vertical="justify" wrapText="1"/>
    </xf>
    <xf numFmtId="0" fontId="6"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0" fontId="6" fillId="0" borderId="0" xfId="0" applyFont="1" applyAlignment="1">
      <alignment horizontal="right" vertical="justify" wrapText="1"/>
    </xf>
    <xf numFmtId="4" fontId="6" fillId="0" borderId="0" xfId="0" applyNumberFormat="1" applyFont="1" applyAlignment="1">
      <alignment horizontal="right" vertical="justify" wrapText="1"/>
    </xf>
    <xf numFmtId="0" fontId="9" fillId="0" borderId="0" xfId="0" applyFont="1" applyAlignment="1">
      <alignment horizontal="center" vertical="center"/>
    </xf>
    <xf numFmtId="0" fontId="42" fillId="0" borderId="10" xfId="0" applyFont="1" applyBorder="1" applyAlignment="1">
      <alignment vertical="center" wrapText="1"/>
    </xf>
    <xf numFmtId="3" fontId="42" fillId="0" borderId="10" xfId="0" applyNumberFormat="1" applyFont="1" applyBorder="1" applyAlignment="1">
      <alignment horizontal="center" vertical="center" wrapText="1"/>
    </xf>
    <xf numFmtId="0" fontId="43" fillId="0" borderId="10" xfId="0" applyFont="1" applyBorder="1" applyAlignment="1">
      <alignment horizontal="left" vertical="center" wrapText="1"/>
    </xf>
    <xf numFmtId="0" fontId="6" fillId="0" borderId="25" xfId="57" applyFont="1" applyFill="1" applyBorder="1" applyAlignment="1">
      <alignment horizontal="center" vertical="center" wrapText="1"/>
      <protection/>
    </xf>
    <xf numFmtId="0" fontId="6" fillId="0" borderId="26" xfId="57" applyFont="1" applyFill="1" applyBorder="1" applyAlignment="1">
      <alignment horizontal="center" vertical="center" wrapText="1"/>
      <protection/>
    </xf>
    <xf numFmtId="3" fontId="42" fillId="0" borderId="13" xfId="0" applyNumberFormat="1" applyFont="1" applyBorder="1" applyAlignment="1">
      <alignment horizontal="center" vertical="center" wrapText="1"/>
    </xf>
    <xf numFmtId="0" fontId="6" fillId="0" borderId="27" xfId="57" applyFont="1" applyFill="1" applyBorder="1" applyAlignment="1">
      <alignment horizontal="center" vertical="center" wrapText="1"/>
      <protection/>
    </xf>
    <xf numFmtId="3" fontId="42" fillId="0" borderId="12" xfId="0" applyNumberFormat="1" applyFont="1" applyBorder="1" applyAlignment="1">
      <alignment horizontal="center" vertical="center" wrapText="1"/>
    </xf>
    <xf numFmtId="0" fontId="6" fillId="36" borderId="18" xfId="57" applyFont="1" applyFill="1" applyBorder="1" applyAlignment="1">
      <alignment vertical="center" wrapText="1"/>
      <protection/>
    </xf>
    <xf numFmtId="3" fontId="42" fillId="0" borderId="22" xfId="0" applyNumberFormat="1" applyFont="1" applyBorder="1" applyAlignment="1">
      <alignment horizontal="center" vertical="center" wrapText="1"/>
    </xf>
    <xf numFmtId="0" fontId="6" fillId="36" borderId="10" xfId="57" applyFont="1" applyFill="1" applyBorder="1" applyAlignment="1">
      <alignment horizontal="left" vertical="center" wrapText="1"/>
      <protection/>
    </xf>
    <xf numFmtId="0" fontId="6" fillId="36" borderId="28" xfId="57" applyFont="1" applyFill="1" applyBorder="1" applyAlignment="1">
      <alignment vertical="center" wrapText="1"/>
      <protection/>
    </xf>
    <xf numFmtId="3" fontId="42" fillId="0" borderId="21" xfId="0" applyNumberFormat="1" applyFont="1" applyBorder="1" applyAlignment="1">
      <alignment horizontal="center" vertical="center" wrapText="1"/>
    </xf>
    <xf numFmtId="0" fontId="6" fillId="0" borderId="0" xfId="0" applyFont="1" applyFill="1" applyAlignment="1">
      <alignment horizontal="center" vertical="center" wrapText="1"/>
    </xf>
    <xf numFmtId="0" fontId="5" fillId="0" borderId="0" xfId="57" applyFont="1" applyFill="1" applyAlignment="1">
      <alignment horizontal="left" vertical="center" wrapText="1"/>
      <protection/>
    </xf>
    <xf numFmtId="3" fontId="5" fillId="33" borderId="0" xfId="57" applyNumberFormat="1" applyFont="1" applyFill="1" applyAlignment="1">
      <alignment horizontal="right" vertical="center"/>
      <protection/>
    </xf>
    <xf numFmtId="3" fontId="5" fillId="33" borderId="0" xfId="0" applyNumberFormat="1" applyFont="1" applyFill="1" applyAlignment="1">
      <alignment horizontal="right" vertical="center"/>
    </xf>
    <xf numFmtId="0" fontId="6" fillId="0" borderId="0" xfId="57" applyFont="1" applyFill="1" applyAlignment="1">
      <alignment vertical="center"/>
      <protection/>
    </xf>
    <xf numFmtId="0" fontId="6"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vertical="justify" wrapText="1"/>
    </xf>
    <xf numFmtId="0" fontId="6" fillId="0" borderId="17" xfId="0" applyFont="1" applyBorder="1" applyAlignment="1">
      <alignment vertical="justify" wrapText="1"/>
    </xf>
    <xf numFmtId="0" fontId="5" fillId="0" borderId="0" xfId="0" applyFont="1" applyBorder="1" applyAlignment="1">
      <alignment horizontal="right" vertical="justify" wrapText="1"/>
    </xf>
    <xf numFmtId="0" fontId="6" fillId="0" borderId="0" xfId="0" applyFont="1" applyBorder="1" applyAlignment="1">
      <alignment vertical="justify" wrapText="1"/>
    </xf>
    <xf numFmtId="0" fontId="6" fillId="0" borderId="15" xfId="0" applyFont="1" applyBorder="1" applyAlignment="1">
      <alignment horizontal="center" vertical="center" wrapText="1"/>
    </xf>
    <xf numFmtId="0" fontId="1"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center" vertical="justify" wrapText="1"/>
    </xf>
    <xf numFmtId="0" fontId="6" fillId="37" borderId="20" xfId="57" applyFont="1" applyFill="1" applyBorder="1" applyAlignment="1">
      <alignment horizontal="right" vertical="center" wrapText="1"/>
      <protection/>
    </xf>
    <xf numFmtId="170" fontId="5" fillId="0" borderId="20" xfId="0" applyNumberFormat="1" applyFont="1" applyBorder="1" applyAlignment="1">
      <alignment horizontal="center" vertical="center" wrapText="1"/>
    </xf>
    <xf numFmtId="0" fontId="6" fillId="8" borderId="29" xfId="57" applyFont="1" applyFill="1" applyBorder="1" applyAlignment="1">
      <alignment horizontal="left" vertical="center" wrapText="1"/>
      <protection/>
    </xf>
    <xf numFmtId="0" fontId="6" fillId="8" borderId="30" xfId="57" applyFont="1" applyFill="1" applyBorder="1" applyAlignment="1">
      <alignment horizontal="left" vertical="center" wrapText="1"/>
      <protection/>
    </xf>
    <xf numFmtId="0" fontId="6" fillId="8" borderId="31" xfId="57" applyFont="1" applyFill="1" applyBorder="1" applyAlignment="1">
      <alignment horizontal="left" vertical="center" wrapText="1"/>
      <protection/>
    </xf>
    <xf numFmtId="170" fontId="5" fillId="35" borderId="24" xfId="0" applyNumberFormat="1" applyFont="1" applyFill="1" applyBorder="1" applyAlignment="1">
      <alignment horizontal="center" vertical="center" wrapText="1"/>
    </xf>
    <xf numFmtId="170" fontId="5" fillId="35" borderId="32" xfId="0" applyNumberFormat="1" applyFont="1" applyFill="1" applyBorder="1" applyAlignment="1">
      <alignment horizontal="center" vertical="center" wrapText="1"/>
    </xf>
    <xf numFmtId="0" fontId="6" fillId="8" borderId="28" xfId="57" applyFont="1" applyFill="1" applyBorder="1" applyAlignment="1">
      <alignment horizontal="left" vertical="center" wrapText="1"/>
      <protection/>
    </xf>
    <xf numFmtId="0" fontId="6" fillId="8" borderId="33" xfId="57" applyFont="1" applyFill="1" applyBorder="1" applyAlignment="1">
      <alignment horizontal="left" vertical="center" wrapText="1"/>
      <protection/>
    </xf>
    <xf numFmtId="0" fontId="6" fillId="8" borderId="34" xfId="57" applyFont="1" applyFill="1" applyBorder="1" applyAlignment="1">
      <alignment horizontal="left" vertical="center" wrapText="1"/>
      <protection/>
    </xf>
    <xf numFmtId="170" fontId="5" fillId="35" borderId="16" xfId="0" applyNumberFormat="1" applyFont="1" applyFill="1" applyBorder="1" applyAlignment="1">
      <alignment horizontal="center" vertical="center" wrapText="1"/>
    </xf>
    <xf numFmtId="0" fontId="43" fillId="8" borderId="35" xfId="0" applyFont="1" applyFill="1" applyBorder="1" applyAlignment="1">
      <alignment horizontal="left" vertical="center" wrapText="1"/>
    </xf>
    <xf numFmtId="0" fontId="43" fillId="8" borderId="36" xfId="0" applyFont="1" applyFill="1" applyBorder="1" applyAlignment="1">
      <alignment horizontal="left" vertical="center" wrapText="1"/>
    </xf>
    <xf numFmtId="0" fontId="6" fillId="0" borderId="0" xfId="0" applyFont="1" applyAlignment="1">
      <alignment horizontal="center" vertical="top" wrapText="1"/>
    </xf>
    <xf numFmtId="0" fontId="6" fillId="0" borderId="0" xfId="0" applyFont="1" applyAlignment="1">
      <alignment horizontal="center" vertical="top" wrapText="1"/>
    </xf>
    <xf numFmtId="0" fontId="6" fillId="0" borderId="37" xfId="0" applyFont="1" applyBorder="1" applyAlignment="1">
      <alignment horizontal="center" vertical="top" wrapText="1"/>
    </xf>
    <xf numFmtId="0" fontId="6" fillId="8" borderId="38" xfId="57" applyFont="1" applyFill="1" applyBorder="1" applyAlignment="1">
      <alignment horizontal="left" vertical="center" wrapText="1"/>
      <protection/>
    </xf>
    <xf numFmtId="0" fontId="6" fillId="8" borderId="13" xfId="57" applyFont="1" applyFill="1" applyBorder="1" applyAlignment="1">
      <alignment horizontal="left" vertical="center" wrapText="1"/>
      <protection/>
    </xf>
    <xf numFmtId="0" fontId="6" fillId="8" borderId="39" xfId="57" applyFont="1" applyFill="1" applyBorder="1" applyAlignment="1">
      <alignment horizontal="left" vertical="center" wrapText="1"/>
      <protection/>
    </xf>
    <xf numFmtId="0" fontId="6" fillId="0" borderId="25" xfId="57" applyFont="1" applyFill="1" applyBorder="1" applyAlignment="1">
      <alignment horizontal="center" vertical="center" wrapText="1"/>
      <protection/>
    </xf>
    <xf numFmtId="0" fontId="6" fillId="0" borderId="40" xfId="57" applyFont="1" applyFill="1" applyBorder="1" applyAlignment="1">
      <alignment horizontal="center" vertical="center" wrapText="1"/>
      <protection/>
    </xf>
    <xf numFmtId="0" fontId="6" fillId="0" borderId="26" xfId="57" applyFont="1" applyFill="1" applyBorder="1" applyAlignment="1">
      <alignment horizontal="center" vertical="center" wrapText="1"/>
      <protection/>
    </xf>
    <xf numFmtId="170" fontId="5" fillId="35" borderId="24" xfId="0" applyNumberFormat="1" applyFont="1" applyFill="1" applyBorder="1" applyAlignment="1">
      <alignment horizontal="right" vertical="center" wrapText="1"/>
    </xf>
    <xf numFmtId="170" fontId="5" fillId="35" borderId="32" xfId="0" applyNumberFormat="1" applyFont="1" applyFill="1" applyBorder="1" applyAlignment="1">
      <alignment horizontal="right" vertical="center" wrapText="1"/>
    </xf>
    <xf numFmtId="170" fontId="5" fillId="35" borderId="16" xfId="0" applyNumberFormat="1" applyFont="1" applyFill="1" applyBorder="1" applyAlignment="1">
      <alignment horizontal="right" vertical="center" wrapText="1"/>
    </xf>
    <xf numFmtId="0" fontId="6" fillId="8" borderId="41" xfId="57" applyFont="1" applyFill="1" applyBorder="1" applyAlignment="1">
      <alignment horizontal="left" vertical="center" wrapText="1"/>
      <protection/>
    </xf>
    <xf numFmtId="0" fontId="6" fillId="8" borderId="42" xfId="57" applyFont="1" applyFill="1" applyBorder="1" applyAlignment="1">
      <alignment horizontal="left" vertical="center" wrapText="1"/>
      <protection/>
    </xf>
    <xf numFmtId="0" fontId="6" fillId="8" borderId="36" xfId="57" applyFont="1" applyFill="1" applyBorder="1" applyAlignment="1">
      <alignment horizontal="left" vertical="center" wrapText="1"/>
      <protection/>
    </xf>
    <xf numFmtId="0" fontId="6" fillId="37" borderId="21" xfId="57" applyFont="1" applyFill="1" applyBorder="1" applyAlignment="1">
      <alignment horizontal="right" vertical="center" wrapText="1"/>
      <protection/>
    </xf>
    <xf numFmtId="170" fontId="5" fillId="0" borderId="21" xfId="0" applyNumberFormat="1" applyFont="1" applyBorder="1" applyAlignment="1">
      <alignment horizontal="center" vertical="center" wrapText="1"/>
    </xf>
    <xf numFmtId="0" fontId="6" fillId="8" borderId="15" xfId="57" applyFont="1" applyFill="1" applyBorder="1" applyAlignment="1">
      <alignment horizontal="left" vertical="center" wrapText="1"/>
      <protection/>
    </xf>
    <xf numFmtId="170" fontId="5" fillId="0" borderId="20" xfId="0" applyNumberFormat="1" applyFont="1" applyBorder="1" applyAlignment="1">
      <alignment horizontal="left" vertical="center" wrapText="1"/>
    </xf>
    <xf numFmtId="170" fontId="5" fillId="0" borderId="29" xfId="0" applyNumberFormat="1" applyFont="1" applyBorder="1" applyAlignment="1">
      <alignment horizontal="right" vertical="center" wrapText="1"/>
    </xf>
    <xf numFmtId="170" fontId="5" fillId="0" borderId="31" xfId="0" applyNumberFormat="1" applyFont="1" applyBorder="1" applyAlignment="1">
      <alignment horizontal="right" vertical="center" wrapText="1"/>
    </xf>
    <xf numFmtId="0" fontId="6" fillId="0" borderId="43" xfId="57" applyFont="1" applyFill="1" applyBorder="1" applyAlignment="1">
      <alignment horizontal="right" vertical="center" wrapText="1"/>
      <protection/>
    </xf>
    <xf numFmtId="0" fontId="6" fillId="0" borderId="44" xfId="57" applyFont="1" applyFill="1" applyBorder="1" applyAlignment="1">
      <alignment horizontal="right" vertical="center" wrapText="1"/>
      <protection/>
    </xf>
    <xf numFmtId="0" fontId="6" fillId="0" borderId="45" xfId="57" applyFont="1" applyFill="1" applyBorder="1" applyAlignment="1">
      <alignment horizontal="right" vertical="center" wrapText="1"/>
      <protection/>
    </xf>
    <xf numFmtId="0" fontId="6" fillId="0" borderId="35" xfId="57" applyFont="1" applyFill="1" applyBorder="1" applyAlignment="1">
      <alignment horizontal="right" vertical="center" wrapText="1"/>
      <protection/>
    </xf>
    <xf numFmtId="0" fontId="6" fillId="0" borderId="30" xfId="57" applyFont="1" applyFill="1" applyBorder="1" applyAlignment="1">
      <alignment horizontal="right" vertical="center" wrapText="1"/>
      <protection/>
    </xf>
    <xf numFmtId="0" fontId="6" fillId="0" borderId="36" xfId="57" applyFont="1" applyFill="1" applyBorder="1" applyAlignment="1">
      <alignment horizontal="right" vertical="center" wrapText="1"/>
      <protection/>
    </xf>
    <xf numFmtId="170" fontId="5" fillId="0" borderId="46" xfId="0" applyNumberFormat="1" applyFont="1" applyBorder="1" applyAlignment="1">
      <alignment horizontal="right" vertical="center" wrapText="1"/>
    </xf>
    <xf numFmtId="170" fontId="5" fillId="0" borderId="47" xfId="0" applyNumberFormat="1" applyFont="1" applyBorder="1" applyAlignment="1">
      <alignment horizontal="right" vertical="center" wrapText="1"/>
    </xf>
    <xf numFmtId="0" fontId="6" fillId="0" borderId="0" xfId="57" applyFont="1" applyFill="1" applyBorder="1" applyAlignment="1">
      <alignment horizontal="left" vertical="center" wrapText="1"/>
      <protection/>
    </xf>
    <xf numFmtId="0" fontId="44" fillId="0" borderId="17" xfId="0" applyNumberFormat="1" applyFont="1" applyBorder="1" applyAlignment="1" applyProtection="1">
      <alignment horizontal="center"/>
      <protection locked="0"/>
    </xf>
    <xf numFmtId="14" fontId="44" fillId="0" borderId="17" xfId="0" applyNumberFormat="1" applyFont="1" applyBorder="1" applyAlignment="1" applyProtection="1">
      <alignment horizontal="center"/>
      <protection locked="0"/>
    </xf>
    <xf numFmtId="0" fontId="6" fillId="37" borderId="22" xfId="57" applyFont="1" applyFill="1" applyBorder="1" applyAlignment="1">
      <alignment horizontal="right" vertical="center" wrapText="1"/>
      <protection/>
    </xf>
    <xf numFmtId="0" fontId="6" fillId="0" borderId="48" xfId="57" applyFont="1" applyFill="1" applyBorder="1" applyAlignment="1">
      <alignment horizontal="center" vertical="center" wrapText="1"/>
      <protection/>
    </xf>
    <xf numFmtId="0" fontId="6" fillId="0" borderId="49" xfId="57" applyFont="1" applyFill="1" applyBorder="1" applyAlignment="1">
      <alignment horizontal="center" vertical="center" wrapText="1"/>
      <protection/>
    </xf>
    <xf numFmtId="0" fontId="6" fillId="0" borderId="50" xfId="57" applyFont="1" applyFill="1" applyBorder="1" applyAlignment="1">
      <alignment horizontal="center" vertical="center" wrapText="1"/>
      <protection/>
    </xf>
    <xf numFmtId="0" fontId="3" fillId="0" borderId="0" xfId="0" applyFont="1" applyAlignment="1">
      <alignment horizontal="center" vertical="center" wrapText="1"/>
    </xf>
    <xf numFmtId="0" fontId="2" fillId="0" borderId="0" xfId="0" applyFont="1" applyFill="1" applyAlignment="1">
      <alignment horizontal="left" vertical="top" wrapText="1"/>
    </xf>
    <xf numFmtId="0" fontId="6" fillId="0" borderId="0" xfId="0" applyFont="1" applyBorder="1" applyAlignment="1">
      <alignment horizontal="center" vertical="top" wrapText="1"/>
    </xf>
    <xf numFmtId="0" fontId="6" fillId="0" borderId="37" xfId="0" applyFont="1" applyBorder="1" applyAlignment="1">
      <alignment horizontal="center" vertical="top" wrapText="1"/>
    </xf>
    <xf numFmtId="0" fontId="6" fillId="0" borderId="25" xfId="58" applyFont="1" applyFill="1" applyBorder="1" applyAlignment="1">
      <alignment horizontal="center" vertical="center" wrapText="1"/>
      <protection/>
    </xf>
    <xf numFmtId="0" fontId="6" fillId="0" borderId="13" xfId="58" applyFont="1" applyFill="1" applyBorder="1" applyAlignment="1">
      <alignment horizontal="center" vertical="center" wrapText="1"/>
      <protection/>
    </xf>
    <xf numFmtId="0" fontId="42" fillId="8" borderId="38" xfId="0" applyFont="1" applyFill="1" applyBorder="1" applyAlignment="1">
      <alignment horizontal="left" vertical="center" wrapText="1"/>
    </xf>
    <xf numFmtId="0" fontId="42" fillId="8" borderId="13" xfId="0" applyFont="1" applyFill="1" applyBorder="1" applyAlignment="1">
      <alignment horizontal="left" vertical="center" wrapText="1"/>
    </xf>
    <xf numFmtId="0" fontId="42" fillId="8" borderId="39" xfId="0" applyFont="1" applyFill="1" applyBorder="1" applyAlignment="1">
      <alignment horizontal="left"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1"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9"/>
  <sheetViews>
    <sheetView showGridLines="0" tabSelected="1" zoomScale="80" zoomScaleNormal="80" zoomScalePageLayoutView="75" workbookViewId="0" topLeftCell="A88">
      <selection activeCell="A99" sqref="A99"/>
    </sheetView>
  </sheetViews>
  <sheetFormatPr defaultColWidth="9.00390625" defaultRowHeight="15"/>
  <cols>
    <col min="1" max="2" width="9.8515625" style="98" customWidth="1"/>
    <col min="3" max="3" width="43.8515625" style="99" customWidth="1"/>
    <col min="4" max="4" width="27.140625" style="99" customWidth="1"/>
    <col min="5" max="5" width="19.57421875" style="99" customWidth="1"/>
    <col min="6" max="6" width="15.28125" style="59" customWidth="1"/>
    <col min="7" max="7" width="13.00390625" style="96" customWidth="1"/>
    <col min="8" max="8" width="15.57421875" style="67" customWidth="1"/>
    <col min="9" max="9" width="24.140625" style="74" customWidth="1"/>
    <col min="10" max="10" width="16.7109375" style="67" customWidth="1"/>
    <col min="11" max="11" width="21.57421875" style="74" customWidth="1"/>
    <col min="12" max="12" width="24.57421875" style="67" customWidth="1"/>
    <col min="13" max="13" width="9.00390625" style="60" customWidth="1"/>
    <col min="14" max="16384" width="9.00390625" style="60" customWidth="1"/>
  </cols>
  <sheetData>
    <row r="1" spans="1:12" ht="15.75" customHeight="1">
      <c r="A1" s="157" t="s">
        <v>45</v>
      </c>
      <c r="B1" s="157"/>
      <c r="C1" s="157"/>
      <c r="D1" s="157"/>
      <c r="E1" s="157"/>
      <c r="F1" s="157"/>
      <c r="G1" s="157"/>
      <c r="H1" s="157"/>
      <c r="I1" s="157"/>
      <c r="J1" s="157"/>
      <c r="K1" s="157"/>
      <c r="L1" s="157"/>
    </row>
    <row r="2" spans="1:12" ht="12">
      <c r="A2" s="157"/>
      <c r="B2" s="157"/>
      <c r="C2" s="157"/>
      <c r="D2" s="157"/>
      <c r="E2" s="157"/>
      <c r="F2" s="157"/>
      <c r="G2" s="157"/>
      <c r="H2" s="157"/>
      <c r="I2" s="157"/>
      <c r="J2" s="157"/>
      <c r="K2" s="157"/>
      <c r="L2" s="157"/>
    </row>
    <row r="3" spans="1:12" ht="12.75">
      <c r="A3" s="1"/>
      <c r="B3" s="1"/>
      <c r="C3" s="23"/>
      <c r="D3" s="23"/>
      <c r="E3" s="23"/>
      <c r="F3" s="21"/>
      <c r="G3" s="22"/>
      <c r="H3" s="20"/>
      <c r="I3" s="38"/>
      <c r="J3" s="20"/>
      <c r="K3" s="38"/>
      <c r="L3" s="20"/>
    </row>
    <row r="4" spans="1:12" ht="12.75" customHeight="1">
      <c r="A4" s="158" t="s">
        <v>98</v>
      </c>
      <c r="B4" s="158"/>
      <c r="C4" s="158"/>
      <c r="D4" s="158"/>
      <c r="E4" s="158"/>
      <c r="F4" s="158"/>
      <c r="G4" s="158"/>
      <c r="H4" s="158"/>
      <c r="I4" s="158"/>
      <c r="J4" s="158"/>
      <c r="K4" s="158"/>
      <c r="L4" s="158"/>
    </row>
    <row r="5" spans="1:12" ht="12">
      <c r="A5" s="158"/>
      <c r="B5" s="158"/>
      <c r="C5" s="158"/>
      <c r="D5" s="158"/>
      <c r="E5" s="158"/>
      <c r="F5" s="158"/>
      <c r="G5" s="158"/>
      <c r="H5" s="158"/>
      <c r="I5" s="158"/>
      <c r="J5" s="158"/>
      <c r="K5" s="158"/>
      <c r="L5" s="158"/>
    </row>
    <row r="6" spans="1:12" ht="12">
      <c r="A6" s="61"/>
      <c r="B6" s="61"/>
      <c r="C6" s="52"/>
      <c r="D6" s="52"/>
      <c r="E6" s="52"/>
      <c r="F6" s="52"/>
      <c r="G6" s="62"/>
      <c r="H6" s="52"/>
      <c r="I6" s="63"/>
      <c r="J6" s="52"/>
      <c r="K6" s="63"/>
      <c r="L6" s="64"/>
    </row>
    <row r="7" spans="1:12" ht="12.75" customHeight="1">
      <c r="A7" s="121" t="s">
        <v>0</v>
      </c>
      <c r="B7" s="121"/>
      <c r="C7" s="121"/>
      <c r="D7" s="66"/>
      <c r="E7" s="52"/>
      <c r="F7" s="52"/>
      <c r="G7" s="62"/>
      <c r="I7" s="68"/>
      <c r="J7" s="122" t="s">
        <v>3</v>
      </c>
      <c r="K7" s="122"/>
      <c r="L7" s="122"/>
    </row>
    <row r="8" spans="1:12" ht="24.75" customHeight="1">
      <c r="A8" s="25"/>
      <c r="B8" s="25"/>
      <c r="C8" s="25"/>
      <c r="D8" s="26"/>
      <c r="E8" s="52"/>
      <c r="F8" s="52"/>
      <c r="G8" s="62"/>
      <c r="H8" s="70"/>
      <c r="I8" s="71"/>
      <c r="J8" s="72"/>
      <c r="K8" s="73"/>
      <c r="L8" s="72"/>
    </row>
    <row r="9" spans="1:12" ht="12.75" customHeight="1">
      <c r="A9" s="159" t="s">
        <v>1</v>
      </c>
      <c r="B9" s="159"/>
      <c r="C9" s="159"/>
      <c r="D9" s="65"/>
      <c r="E9" s="52"/>
      <c r="F9" s="52"/>
      <c r="G9" s="62"/>
      <c r="H9" s="69"/>
      <c r="J9" s="123" t="s">
        <v>4</v>
      </c>
      <c r="K9" s="123"/>
      <c r="L9" s="123"/>
    </row>
    <row r="10" spans="1:12" ht="27" customHeight="1">
      <c r="A10" s="151"/>
      <c r="B10" s="151"/>
      <c r="C10" s="151"/>
      <c r="D10" s="65"/>
      <c r="E10" s="52"/>
      <c r="F10" s="52"/>
      <c r="G10" s="62"/>
      <c r="H10" s="69"/>
      <c r="I10" s="31"/>
      <c r="J10" s="27"/>
      <c r="K10" s="39"/>
      <c r="L10" s="27"/>
    </row>
    <row r="11" spans="1:12" ht="12">
      <c r="A11" s="160" t="s">
        <v>2</v>
      </c>
      <c r="B11" s="160"/>
      <c r="C11" s="160"/>
      <c r="D11" s="65"/>
      <c r="E11" s="52"/>
      <c r="F11" s="52"/>
      <c r="G11" s="62"/>
      <c r="H11" s="69"/>
      <c r="J11" s="123" t="s">
        <v>5</v>
      </c>
      <c r="K11" s="123"/>
      <c r="L11" s="123"/>
    </row>
    <row r="12" spans="1:12" ht="23.25" customHeight="1">
      <c r="A12" s="152"/>
      <c r="B12" s="152"/>
      <c r="C12" s="151"/>
      <c r="D12" s="65"/>
      <c r="E12" s="52"/>
      <c r="F12" s="52"/>
      <c r="G12" s="62"/>
      <c r="H12" s="69"/>
      <c r="I12" s="71"/>
      <c r="J12" s="72"/>
      <c r="K12" s="73"/>
      <c r="L12" s="72"/>
    </row>
    <row r="13" spans="1:12" s="79" customFormat="1" ht="12.75" customHeight="1" thickBot="1">
      <c r="A13" s="53"/>
      <c r="B13" s="53"/>
      <c r="C13" s="75"/>
      <c r="D13" s="75"/>
      <c r="E13" s="75"/>
      <c r="F13" s="53"/>
      <c r="G13" s="76"/>
      <c r="H13" s="77"/>
      <c r="I13" s="78"/>
      <c r="J13" s="77"/>
      <c r="K13" s="78"/>
      <c r="L13" s="77"/>
    </row>
    <row r="14" spans="1:12" s="79" customFormat="1" ht="46.5" customHeight="1" thickBot="1">
      <c r="A14" s="161" t="s">
        <v>10</v>
      </c>
      <c r="B14" s="162"/>
      <c r="C14" s="14" t="s">
        <v>11</v>
      </c>
      <c r="D14" s="15" t="s">
        <v>21</v>
      </c>
      <c r="E14" s="14" t="s">
        <v>12</v>
      </c>
      <c r="F14" s="14" t="s">
        <v>13</v>
      </c>
      <c r="G14" s="16" t="s">
        <v>14</v>
      </c>
      <c r="H14" s="17" t="s">
        <v>15</v>
      </c>
      <c r="I14" s="32" t="s">
        <v>16</v>
      </c>
      <c r="J14" s="15" t="s">
        <v>20</v>
      </c>
      <c r="K14" s="32" t="s">
        <v>17</v>
      </c>
      <c r="L14" s="104" t="s">
        <v>18</v>
      </c>
    </row>
    <row r="15" spans="1:12" ht="30" customHeight="1">
      <c r="A15" s="166">
        <v>1</v>
      </c>
      <c r="B15" s="163" t="s">
        <v>22</v>
      </c>
      <c r="C15" s="164"/>
      <c r="D15" s="163"/>
      <c r="E15" s="163"/>
      <c r="F15" s="163"/>
      <c r="G15" s="163"/>
      <c r="H15" s="163"/>
      <c r="I15" s="163"/>
      <c r="J15" s="163"/>
      <c r="K15" s="163"/>
      <c r="L15" s="165"/>
    </row>
    <row r="16" spans="1:12" ht="39.75" customHeight="1">
      <c r="A16" s="167"/>
      <c r="B16" s="29" t="s">
        <v>23</v>
      </c>
      <c r="C16" s="80" t="s">
        <v>25</v>
      </c>
      <c r="D16" s="30"/>
      <c r="E16" s="3"/>
      <c r="F16" s="6" t="s">
        <v>6</v>
      </c>
      <c r="G16" s="81">
        <v>2745</v>
      </c>
      <c r="H16" s="4"/>
      <c r="I16" s="28">
        <f>H16*G16</f>
        <v>0</v>
      </c>
      <c r="J16" s="5"/>
      <c r="K16" s="28">
        <f>J16*I16</f>
        <v>0</v>
      </c>
      <c r="L16" s="130"/>
    </row>
    <row r="17" spans="1:12" ht="39.75" customHeight="1">
      <c r="A17" s="167"/>
      <c r="B17" s="29" t="s">
        <v>24</v>
      </c>
      <c r="C17" s="80" t="s">
        <v>26</v>
      </c>
      <c r="D17" s="30"/>
      <c r="E17" s="3"/>
      <c r="F17" s="6" t="s">
        <v>6</v>
      </c>
      <c r="G17" s="81">
        <v>2628</v>
      </c>
      <c r="H17" s="4"/>
      <c r="I17" s="28">
        <f>H17*G17</f>
        <v>0</v>
      </c>
      <c r="J17" s="5"/>
      <c r="K17" s="28">
        <f>J17*I17</f>
        <v>0</v>
      </c>
      <c r="L17" s="131"/>
    </row>
    <row r="18" spans="1:12" ht="30" customHeight="1" thickBot="1">
      <c r="A18" s="168"/>
      <c r="B18" s="108" t="s">
        <v>46</v>
      </c>
      <c r="C18" s="153"/>
      <c r="D18" s="108"/>
      <c r="E18" s="108"/>
      <c r="F18" s="108"/>
      <c r="G18" s="108"/>
      <c r="H18" s="108"/>
      <c r="I18" s="33">
        <f>I16+I17</f>
        <v>0</v>
      </c>
      <c r="J18" s="109">
        <f>K17+K16</f>
        <v>0</v>
      </c>
      <c r="K18" s="109"/>
      <c r="L18" s="7">
        <f>J18+I18</f>
        <v>0</v>
      </c>
    </row>
    <row r="19" spans="1:12" ht="30" customHeight="1">
      <c r="A19" s="154">
        <v>2</v>
      </c>
      <c r="B19" s="124" t="s">
        <v>27</v>
      </c>
      <c r="C19" s="124"/>
      <c r="D19" s="124"/>
      <c r="E19" s="124"/>
      <c r="F19" s="124"/>
      <c r="G19" s="124"/>
      <c r="H19" s="124"/>
      <c r="I19" s="124"/>
      <c r="J19" s="124"/>
      <c r="K19" s="124"/>
      <c r="L19" s="126"/>
    </row>
    <row r="20" spans="1:12" ht="39.75" customHeight="1">
      <c r="A20" s="155"/>
      <c r="B20" s="2" t="s">
        <v>23</v>
      </c>
      <c r="C20" s="82" t="s">
        <v>28</v>
      </c>
      <c r="D20" s="3"/>
      <c r="E20" s="3"/>
      <c r="F20" s="6" t="s">
        <v>6</v>
      </c>
      <c r="G20" s="81">
        <v>2260</v>
      </c>
      <c r="H20" s="4"/>
      <c r="I20" s="34">
        <f>G20*H20</f>
        <v>0</v>
      </c>
      <c r="J20" s="5"/>
      <c r="K20" s="28">
        <f>J20*I20</f>
        <v>0</v>
      </c>
      <c r="L20" s="130"/>
    </row>
    <row r="21" spans="1:12" ht="39.75" customHeight="1">
      <c r="A21" s="155"/>
      <c r="B21" s="2" t="s">
        <v>24</v>
      </c>
      <c r="C21" s="82" t="s">
        <v>26</v>
      </c>
      <c r="D21" s="3"/>
      <c r="E21" s="3"/>
      <c r="F21" s="6" t="s">
        <v>6</v>
      </c>
      <c r="G21" s="81">
        <v>3732</v>
      </c>
      <c r="H21" s="4"/>
      <c r="I21" s="34">
        <f>G21*H21</f>
        <v>0</v>
      </c>
      <c r="J21" s="5"/>
      <c r="K21" s="28">
        <f>J21*I21</f>
        <v>0</v>
      </c>
      <c r="L21" s="131"/>
    </row>
    <row r="22" spans="1:12" ht="30" customHeight="1" thickBot="1">
      <c r="A22" s="156"/>
      <c r="B22" s="108" t="s">
        <v>47</v>
      </c>
      <c r="C22" s="108"/>
      <c r="D22" s="108"/>
      <c r="E22" s="108"/>
      <c r="F22" s="108"/>
      <c r="G22" s="108"/>
      <c r="H22" s="108"/>
      <c r="I22" s="33">
        <f>I20+I21</f>
        <v>0</v>
      </c>
      <c r="J22" s="109">
        <f>K21+K20</f>
        <v>0</v>
      </c>
      <c r="K22" s="109"/>
      <c r="L22" s="7">
        <f>J22+I22</f>
        <v>0</v>
      </c>
    </row>
    <row r="23" spans="1:12" ht="30" customHeight="1">
      <c r="A23" s="127">
        <v>3</v>
      </c>
      <c r="B23" s="115" t="s">
        <v>54</v>
      </c>
      <c r="C23" s="116"/>
      <c r="D23" s="116"/>
      <c r="E23" s="116"/>
      <c r="F23" s="116"/>
      <c r="G23" s="116"/>
      <c r="H23" s="116"/>
      <c r="I23" s="116"/>
      <c r="J23" s="116"/>
      <c r="K23" s="116"/>
      <c r="L23" s="117"/>
    </row>
    <row r="24" spans="1:12" ht="51" customHeight="1">
      <c r="A24" s="128"/>
      <c r="B24" s="2" t="s">
        <v>23</v>
      </c>
      <c r="C24" s="50" t="s">
        <v>55</v>
      </c>
      <c r="D24" s="3"/>
      <c r="E24" s="3"/>
      <c r="F24" s="6" t="s">
        <v>6</v>
      </c>
      <c r="G24" s="81">
        <v>160</v>
      </c>
      <c r="H24" s="4"/>
      <c r="I24" s="34">
        <f aca="true" t="shared" si="0" ref="I24:I30">G24*H24</f>
        <v>0</v>
      </c>
      <c r="J24" s="5"/>
      <c r="K24" s="34">
        <f aca="true" t="shared" si="1" ref="K24:K30">I24*J24</f>
        <v>0</v>
      </c>
      <c r="L24" s="130"/>
    </row>
    <row r="25" spans="1:12" ht="39.75" customHeight="1">
      <c r="A25" s="128"/>
      <c r="B25" s="2" t="s">
        <v>24</v>
      </c>
      <c r="C25" s="50" t="s">
        <v>29</v>
      </c>
      <c r="D25" s="3"/>
      <c r="E25" s="3"/>
      <c r="F25" s="6" t="s">
        <v>6</v>
      </c>
      <c r="G25" s="81">
        <v>155</v>
      </c>
      <c r="H25" s="4"/>
      <c r="I25" s="34">
        <f t="shared" si="0"/>
        <v>0</v>
      </c>
      <c r="J25" s="5"/>
      <c r="K25" s="34">
        <f t="shared" si="1"/>
        <v>0</v>
      </c>
      <c r="L25" s="131"/>
    </row>
    <row r="26" spans="1:12" ht="30" customHeight="1" thickBot="1">
      <c r="A26" s="129"/>
      <c r="B26" s="108" t="s">
        <v>48</v>
      </c>
      <c r="C26" s="108"/>
      <c r="D26" s="108"/>
      <c r="E26" s="108"/>
      <c r="F26" s="108"/>
      <c r="G26" s="108"/>
      <c r="H26" s="108"/>
      <c r="I26" s="33">
        <f>I24+I25</f>
        <v>0</v>
      </c>
      <c r="J26" s="109">
        <f>K25+K24</f>
        <v>0</v>
      </c>
      <c r="K26" s="109"/>
      <c r="L26" s="7">
        <f>J26+I26</f>
        <v>0</v>
      </c>
    </row>
    <row r="27" spans="1:12" ht="30" customHeight="1">
      <c r="A27" s="127">
        <v>4</v>
      </c>
      <c r="B27" s="115" t="s">
        <v>56</v>
      </c>
      <c r="C27" s="116"/>
      <c r="D27" s="116"/>
      <c r="E27" s="116"/>
      <c r="F27" s="116"/>
      <c r="G27" s="116"/>
      <c r="H27" s="116"/>
      <c r="I27" s="116"/>
      <c r="J27" s="116"/>
      <c r="K27" s="116"/>
      <c r="L27" s="117"/>
    </row>
    <row r="28" spans="1:12" ht="39.75" customHeight="1">
      <c r="A28" s="128"/>
      <c r="B28" s="2" t="s">
        <v>23</v>
      </c>
      <c r="C28" s="50" t="s">
        <v>57</v>
      </c>
      <c r="D28" s="3"/>
      <c r="E28" s="3"/>
      <c r="F28" s="6" t="s">
        <v>6</v>
      </c>
      <c r="G28" s="81">
        <v>555</v>
      </c>
      <c r="H28" s="4"/>
      <c r="I28" s="34">
        <f t="shared" si="0"/>
        <v>0</v>
      </c>
      <c r="J28" s="5"/>
      <c r="K28" s="34">
        <f t="shared" si="1"/>
        <v>0</v>
      </c>
      <c r="L28" s="130"/>
    </row>
    <row r="29" spans="1:12" ht="39.75" customHeight="1">
      <c r="A29" s="128"/>
      <c r="B29" s="2" t="s">
        <v>24</v>
      </c>
      <c r="C29" s="50" t="s">
        <v>26</v>
      </c>
      <c r="D29" s="3"/>
      <c r="E29" s="3"/>
      <c r="F29" s="6" t="s">
        <v>6</v>
      </c>
      <c r="G29" s="81">
        <v>750</v>
      </c>
      <c r="H29" s="4"/>
      <c r="I29" s="34">
        <f t="shared" si="0"/>
        <v>0</v>
      </c>
      <c r="J29" s="5"/>
      <c r="K29" s="34">
        <f t="shared" si="1"/>
        <v>0</v>
      </c>
      <c r="L29" s="132"/>
    </row>
    <row r="30" spans="1:12" ht="39.75" customHeight="1">
      <c r="A30" s="128"/>
      <c r="B30" s="2" t="s">
        <v>30</v>
      </c>
      <c r="C30" s="50" t="s">
        <v>58</v>
      </c>
      <c r="D30" s="3"/>
      <c r="E30" s="3"/>
      <c r="F30" s="6" t="s">
        <v>6</v>
      </c>
      <c r="G30" s="81">
        <v>433</v>
      </c>
      <c r="H30" s="4"/>
      <c r="I30" s="34">
        <f t="shared" si="0"/>
        <v>0</v>
      </c>
      <c r="J30" s="5"/>
      <c r="K30" s="34">
        <f t="shared" si="1"/>
        <v>0</v>
      </c>
      <c r="L30" s="131"/>
    </row>
    <row r="31" spans="1:12" ht="30" customHeight="1" thickBot="1">
      <c r="A31" s="129"/>
      <c r="B31" s="108" t="s">
        <v>49</v>
      </c>
      <c r="C31" s="108"/>
      <c r="D31" s="108"/>
      <c r="E31" s="108"/>
      <c r="F31" s="108"/>
      <c r="G31" s="108"/>
      <c r="H31" s="108"/>
      <c r="I31" s="33">
        <f>I28+I29+I30</f>
        <v>0</v>
      </c>
      <c r="J31" s="109">
        <f>K28+K30+K29</f>
        <v>0</v>
      </c>
      <c r="K31" s="109"/>
      <c r="L31" s="7">
        <f>J31+I31</f>
        <v>0</v>
      </c>
    </row>
    <row r="32" spans="1:12" ht="30" customHeight="1">
      <c r="A32" s="127">
        <v>5</v>
      </c>
      <c r="B32" s="115" t="s">
        <v>59</v>
      </c>
      <c r="C32" s="116"/>
      <c r="D32" s="116"/>
      <c r="E32" s="116"/>
      <c r="F32" s="116"/>
      <c r="G32" s="116"/>
      <c r="H32" s="116"/>
      <c r="I32" s="116"/>
      <c r="J32" s="116"/>
      <c r="K32" s="116"/>
      <c r="L32" s="117"/>
    </row>
    <row r="33" spans="1:12" ht="39.75" customHeight="1">
      <c r="A33" s="128"/>
      <c r="B33" s="2" t="s">
        <v>23</v>
      </c>
      <c r="C33" s="50" t="s">
        <v>60</v>
      </c>
      <c r="D33" s="3"/>
      <c r="E33" s="3"/>
      <c r="F33" s="6" t="s">
        <v>6</v>
      </c>
      <c r="G33" s="81">
        <v>125</v>
      </c>
      <c r="H33" s="4"/>
      <c r="I33" s="34">
        <f>G33*H33</f>
        <v>0</v>
      </c>
      <c r="J33" s="5"/>
      <c r="K33" s="34">
        <f>I33*J33</f>
        <v>0</v>
      </c>
      <c r="L33" s="130"/>
    </row>
    <row r="34" spans="1:12" ht="39.75" customHeight="1">
      <c r="A34" s="128"/>
      <c r="B34" s="2" t="s">
        <v>24</v>
      </c>
      <c r="C34" s="50" t="s">
        <v>26</v>
      </c>
      <c r="D34" s="3"/>
      <c r="E34" s="3"/>
      <c r="F34" s="6" t="s">
        <v>6</v>
      </c>
      <c r="G34" s="81">
        <v>122</v>
      </c>
      <c r="H34" s="4"/>
      <c r="I34" s="34">
        <f>G34*H34</f>
        <v>0</v>
      </c>
      <c r="J34" s="5"/>
      <c r="K34" s="34">
        <f>I34*J34</f>
        <v>0</v>
      </c>
      <c r="L34" s="132"/>
    </row>
    <row r="35" spans="1:12" ht="39.75" customHeight="1">
      <c r="A35" s="128"/>
      <c r="B35" s="2" t="s">
        <v>30</v>
      </c>
      <c r="C35" s="50" t="s">
        <v>58</v>
      </c>
      <c r="D35" s="3"/>
      <c r="E35" s="3"/>
      <c r="F35" s="6" t="s">
        <v>6</v>
      </c>
      <c r="G35" s="81">
        <v>110</v>
      </c>
      <c r="H35" s="4"/>
      <c r="I35" s="34">
        <f>G35*H35</f>
        <v>0</v>
      </c>
      <c r="J35" s="5"/>
      <c r="K35" s="34">
        <f>I35*J35</f>
        <v>0</v>
      </c>
      <c r="L35" s="132"/>
    </row>
    <row r="36" spans="1:12" ht="39.75" customHeight="1">
      <c r="A36" s="128"/>
      <c r="B36" s="2" t="s">
        <v>31</v>
      </c>
      <c r="C36" s="50" t="s">
        <v>61</v>
      </c>
      <c r="D36" s="3"/>
      <c r="E36" s="3"/>
      <c r="F36" s="6" t="s">
        <v>6</v>
      </c>
      <c r="G36" s="81">
        <v>134</v>
      </c>
      <c r="H36" s="4"/>
      <c r="I36" s="34">
        <f>G36*H36</f>
        <v>0</v>
      </c>
      <c r="J36" s="5"/>
      <c r="K36" s="34">
        <f>I36*J36</f>
        <v>0</v>
      </c>
      <c r="L36" s="131"/>
    </row>
    <row r="37" spans="1:12" ht="30" customHeight="1" thickBot="1">
      <c r="A37" s="129"/>
      <c r="B37" s="108" t="s">
        <v>50</v>
      </c>
      <c r="C37" s="108"/>
      <c r="D37" s="108"/>
      <c r="E37" s="108"/>
      <c r="F37" s="108"/>
      <c r="G37" s="108"/>
      <c r="H37" s="108"/>
      <c r="I37" s="33">
        <f>I33+I34+I35+I36</f>
        <v>0</v>
      </c>
      <c r="J37" s="139">
        <f>K33+K34+K36+K35</f>
        <v>0</v>
      </c>
      <c r="K37" s="139"/>
      <c r="L37" s="40">
        <f>J37+I37</f>
        <v>0</v>
      </c>
    </row>
    <row r="38" spans="1:12" ht="30" customHeight="1">
      <c r="A38" s="127">
        <v>6</v>
      </c>
      <c r="B38" s="115" t="s">
        <v>62</v>
      </c>
      <c r="C38" s="116"/>
      <c r="D38" s="116"/>
      <c r="E38" s="116"/>
      <c r="F38" s="116"/>
      <c r="G38" s="116"/>
      <c r="H38" s="116"/>
      <c r="I38" s="116"/>
      <c r="J38" s="116"/>
      <c r="K38" s="116"/>
      <c r="L38" s="117"/>
    </row>
    <row r="39" spans="1:12" ht="39.75" customHeight="1">
      <c r="A39" s="128"/>
      <c r="B39" s="2" t="s">
        <v>23</v>
      </c>
      <c r="C39" s="50" t="s">
        <v>32</v>
      </c>
      <c r="D39" s="3"/>
      <c r="E39" s="3"/>
      <c r="F39" s="6" t="s">
        <v>6</v>
      </c>
      <c r="G39" s="81">
        <v>817</v>
      </c>
      <c r="H39" s="4"/>
      <c r="I39" s="34">
        <f>G39*H39</f>
        <v>0</v>
      </c>
      <c r="J39" s="5"/>
      <c r="K39" s="34">
        <f>I39*J39</f>
        <v>0</v>
      </c>
      <c r="L39" s="130"/>
    </row>
    <row r="40" spans="1:12" ht="39.75" customHeight="1">
      <c r="A40" s="128"/>
      <c r="B40" s="2" t="s">
        <v>24</v>
      </c>
      <c r="C40" s="50" t="s">
        <v>61</v>
      </c>
      <c r="D40" s="3"/>
      <c r="E40" s="3"/>
      <c r="F40" s="6" t="s">
        <v>6</v>
      </c>
      <c r="G40" s="81">
        <v>645</v>
      </c>
      <c r="H40" s="4"/>
      <c r="I40" s="34">
        <f>G40*H40</f>
        <v>0</v>
      </c>
      <c r="J40" s="5"/>
      <c r="K40" s="34">
        <f>I40*J40</f>
        <v>0</v>
      </c>
      <c r="L40" s="131"/>
    </row>
    <row r="41" spans="1:12" ht="30" customHeight="1" thickBot="1">
      <c r="A41" s="129"/>
      <c r="B41" s="108" t="s">
        <v>51</v>
      </c>
      <c r="C41" s="108"/>
      <c r="D41" s="108"/>
      <c r="E41" s="108"/>
      <c r="F41" s="108"/>
      <c r="G41" s="108"/>
      <c r="H41" s="108"/>
      <c r="I41" s="33">
        <f>I39+I40</f>
        <v>0</v>
      </c>
      <c r="J41" s="109">
        <f>K40+K39</f>
        <v>0</v>
      </c>
      <c r="K41" s="109"/>
      <c r="L41" s="7">
        <f>J41+I41</f>
        <v>0</v>
      </c>
    </row>
    <row r="42" spans="1:12" ht="30" customHeight="1">
      <c r="A42" s="127">
        <v>7</v>
      </c>
      <c r="B42" s="115" t="s">
        <v>63</v>
      </c>
      <c r="C42" s="116"/>
      <c r="D42" s="116"/>
      <c r="E42" s="116"/>
      <c r="F42" s="116"/>
      <c r="G42" s="116"/>
      <c r="H42" s="116"/>
      <c r="I42" s="116"/>
      <c r="J42" s="116"/>
      <c r="K42" s="116"/>
      <c r="L42" s="117"/>
    </row>
    <row r="43" spans="1:12" ht="39.75" customHeight="1">
      <c r="A43" s="128"/>
      <c r="B43" s="2" t="s">
        <v>23</v>
      </c>
      <c r="C43" s="50" t="s">
        <v>33</v>
      </c>
      <c r="D43" s="3"/>
      <c r="E43" s="3"/>
      <c r="F43" s="6" t="s">
        <v>6</v>
      </c>
      <c r="G43" s="81">
        <v>62</v>
      </c>
      <c r="H43" s="4"/>
      <c r="I43" s="34">
        <f>G43*H43</f>
        <v>0</v>
      </c>
      <c r="J43" s="5"/>
      <c r="K43" s="34">
        <f>I43*J43</f>
        <v>0</v>
      </c>
      <c r="L43" s="130"/>
    </row>
    <row r="44" spans="1:12" ht="39.75" customHeight="1">
      <c r="A44" s="128"/>
      <c r="B44" s="2" t="s">
        <v>24</v>
      </c>
      <c r="C44" s="50" t="s">
        <v>61</v>
      </c>
      <c r="D44" s="3"/>
      <c r="E44" s="3"/>
      <c r="F44" s="6" t="s">
        <v>6</v>
      </c>
      <c r="G44" s="81">
        <v>61</v>
      </c>
      <c r="H44" s="4"/>
      <c r="I44" s="34">
        <f>G44*H44</f>
        <v>0</v>
      </c>
      <c r="J44" s="5"/>
      <c r="K44" s="34">
        <f>I44*J44</f>
        <v>0</v>
      </c>
      <c r="L44" s="131"/>
    </row>
    <row r="45" spans="1:12" ht="30" customHeight="1" thickBot="1">
      <c r="A45" s="129"/>
      <c r="B45" s="108" t="s">
        <v>52</v>
      </c>
      <c r="C45" s="108"/>
      <c r="D45" s="108"/>
      <c r="E45" s="108"/>
      <c r="F45" s="108"/>
      <c r="G45" s="108"/>
      <c r="H45" s="108"/>
      <c r="I45" s="33">
        <f>I43+I44</f>
        <v>0</v>
      </c>
      <c r="J45" s="109">
        <f>K44+K43</f>
        <v>0</v>
      </c>
      <c r="K45" s="109"/>
      <c r="L45" s="7">
        <f>J45+I45</f>
        <v>0</v>
      </c>
    </row>
    <row r="46" spans="1:12" ht="30" customHeight="1">
      <c r="A46" s="127">
        <v>8</v>
      </c>
      <c r="B46" s="115" t="s">
        <v>64</v>
      </c>
      <c r="C46" s="116"/>
      <c r="D46" s="116"/>
      <c r="E46" s="116"/>
      <c r="F46" s="116"/>
      <c r="G46" s="116"/>
      <c r="H46" s="116"/>
      <c r="I46" s="116"/>
      <c r="J46" s="116"/>
      <c r="K46" s="116"/>
      <c r="L46" s="117"/>
    </row>
    <row r="47" spans="1:12" ht="39.75" customHeight="1">
      <c r="A47" s="128"/>
      <c r="B47" s="2" t="s">
        <v>23</v>
      </c>
      <c r="C47" s="50" t="s">
        <v>34</v>
      </c>
      <c r="D47" s="3"/>
      <c r="E47" s="3"/>
      <c r="F47" s="6" t="s">
        <v>6</v>
      </c>
      <c r="G47" s="81">
        <v>258</v>
      </c>
      <c r="H47" s="4"/>
      <c r="I47" s="34">
        <f>G47*H47</f>
        <v>0</v>
      </c>
      <c r="J47" s="5"/>
      <c r="K47" s="34">
        <f>I47*J47</f>
        <v>0</v>
      </c>
      <c r="L47" s="130"/>
    </row>
    <row r="48" spans="1:12" ht="39.75" customHeight="1">
      <c r="A48" s="128"/>
      <c r="B48" s="2" t="s">
        <v>24</v>
      </c>
      <c r="C48" s="50" t="s">
        <v>26</v>
      </c>
      <c r="D48" s="3"/>
      <c r="E48" s="3"/>
      <c r="F48" s="6" t="s">
        <v>6</v>
      </c>
      <c r="G48" s="81">
        <v>253</v>
      </c>
      <c r="H48" s="4"/>
      <c r="I48" s="34">
        <f>G48*H48</f>
        <v>0</v>
      </c>
      <c r="J48" s="5"/>
      <c r="K48" s="34">
        <f>I48*J48</f>
        <v>0</v>
      </c>
      <c r="L48" s="132"/>
    </row>
    <row r="49" spans="1:12" ht="39.75" customHeight="1">
      <c r="A49" s="128"/>
      <c r="B49" s="2" t="s">
        <v>30</v>
      </c>
      <c r="C49" s="50" t="s">
        <v>61</v>
      </c>
      <c r="D49" s="3"/>
      <c r="E49" s="3"/>
      <c r="F49" s="6" t="s">
        <v>6</v>
      </c>
      <c r="G49" s="81">
        <v>249</v>
      </c>
      <c r="H49" s="4"/>
      <c r="I49" s="34">
        <f>G49*H49</f>
        <v>0</v>
      </c>
      <c r="J49" s="5"/>
      <c r="K49" s="34">
        <f>I49*J49</f>
        <v>0</v>
      </c>
      <c r="L49" s="131"/>
    </row>
    <row r="50" spans="1:12" ht="30" customHeight="1" thickBot="1">
      <c r="A50" s="129"/>
      <c r="B50" s="108" t="s">
        <v>53</v>
      </c>
      <c r="C50" s="108"/>
      <c r="D50" s="108"/>
      <c r="E50" s="108"/>
      <c r="F50" s="108"/>
      <c r="G50" s="108"/>
      <c r="H50" s="108"/>
      <c r="I50" s="33">
        <f>I47+I48+I49</f>
        <v>0</v>
      </c>
      <c r="J50" s="109">
        <f>K47+K49+K48</f>
        <v>0</v>
      </c>
      <c r="K50" s="109"/>
      <c r="L50" s="7">
        <f>J50+I50</f>
        <v>0</v>
      </c>
    </row>
    <row r="51" spans="1:12" ht="30" customHeight="1" thickBot="1">
      <c r="A51" s="83">
        <v>9</v>
      </c>
      <c r="B51" s="133" t="s">
        <v>35</v>
      </c>
      <c r="C51" s="134"/>
      <c r="D51" s="11"/>
      <c r="E51" s="11"/>
      <c r="F51" s="54" t="s">
        <v>6</v>
      </c>
      <c r="G51" s="85">
        <v>124</v>
      </c>
      <c r="H51" s="12"/>
      <c r="I51" s="35">
        <f>G51*H51</f>
        <v>0</v>
      </c>
      <c r="J51" s="13"/>
      <c r="K51" s="35">
        <f>I51*J51</f>
        <v>0</v>
      </c>
      <c r="L51" s="19">
        <f aca="true" t="shared" si="2" ref="L51:L62">K51+I51</f>
        <v>0</v>
      </c>
    </row>
    <row r="52" spans="1:12" ht="30" customHeight="1" thickBot="1">
      <c r="A52" s="86">
        <v>10</v>
      </c>
      <c r="B52" s="110" t="s">
        <v>36</v>
      </c>
      <c r="C52" s="135"/>
      <c r="D52" s="8"/>
      <c r="E52" s="8"/>
      <c r="F52" s="55" t="s">
        <v>6</v>
      </c>
      <c r="G52" s="87">
        <v>103</v>
      </c>
      <c r="H52" s="9"/>
      <c r="I52" s="36">
        <f aca="true" t="shared" si="3" ref="I52:I63">G52*H52</f>
        <v>0</v>
      </c>
      <c r="J52" s="10"/>
      <c r="K52" s="36">
        <f aca="true" t="shared" si="4" ref="K52:K62">I52*J52</f>
        <v>0</v>
      </c>
      <c r="L52" s="18">
        <f t="shared" si="2"/>
        <v>0</v>
      </c>
    </row>
    <row r="53" spans="1:12" ht="30" customHeight="1" thickBot="1">
      <c r="A53" s="86">
        <v>11</v>
      </c>
      <c r="B53" s="110" t="s">
        <v>65</v>
      </c>
      <c r="C53" s="135"/>
      <c r="D53" s="8"/>
      <c r="E53" s="8"/>
      <c r="F53" s="55" t="s">
        <v>6</v>
      </c>
      <c r="G53" s="87">
        <v>45</v>
      </c>
      <c r="H53" s="9"/>
      <c r="I53" s="36">
        <f t="shared" si="3"/>
        <v>0</v>
      </c>
      <c r="J53" s="10"/>
      <c r="K53" s="36">
        <f t="shared" si="4"/>
        <v>0</v>
      </c>
      <c r="L53" s="18">
        <f t="shared" si="2"/>
        <v>0</v>
      </c>
    </row>
    <row r="54" spans="1:12" ht="30" customHeight="1" thickBot="1">
      <c r="A54" s="86">
        <v>12</v>
      </c>
      <c r="B54" s="110" t="s">
        <v>37</v>
      </c>
      <c r="C54" s="135"/>
      <c r="D54" s="8"/>
      <c r="E54" s="8"/>
      <c r="F54" s="55" t="s">
        <v>6</v>
      </c>
      <c r="G54" s="87">
        <v>36</v>
      </c>
      <c r="H54" s="9"/>
      <c r="I54" s="36">
        <f t="shared" si="3"/>
        <v>0</v>
      </c>
      <c r="J54" s="10"/>
      <c r="K54" s="36">
        <f t="shared" si="4"/>
        <v>0</v>
      </c>
      <c r="L54" s="18">
        <f t="shared" si="2"/>
        <v>0</v>
      </c>
    </row>
    <row r="55" spans="1:12" ht="30" customHeight="1" thickBot="1">
      <c r="A55" s="83">
        <v>13</v>
      </c>
      <c r="B55" s="133" t="s">
        <v>66</v>
      </c>
      <c r="C55" s="134"/>
      <c r="D55" s="11"/>
      <c r="E55" s="11"/>
      <c r="F55" s="54" t="s">
        <v>6</v>
      </c>
      <c r="G55" s="85">
        <v>5160</v>
      </c>
      <c r="H55" s="12"/>
      <c r="I55" s="35">
        <f t="shared" si="3"/>
        <v>0</v>
      </c>
      <c r="J55" s="13"/>
      <c r="K55" s="35">
        <f t="shared" si="4"/>
        <v>0</v>
      </c>
      <c r="L55" s="19">
        <f t="shared" si="2"/>
        <v>0</v>
      </c>
    </row>
    <row r="56" spans="1:12" ht="30" customHeight="1">
      <c r="A56" s="127">
        <v>14</v>
      </c>
      <c r="B56" s="124" t="s">
        <v>39</v>
      </c>
      <c r="C56" s="124"/>
      <c r="D56" s="124"/>
      <c r="E56" s="124"/>
      <c r="F56" s="125"/>
      <c r="G56" s="124"/>
      <c r="H56" s="124"/>
      <c r="I56" s="124"/>
      <c r="J56" s="124"/>
      <c r="K56" s="124"/>
      <c r="L56" s="126"/>
    </row>
    <row r="57" spans="1:12" ht="39.75" customHeight="1">
      <c r="A57" s="128"/>
      <c r="B57" s="2" t="s">
        <v>23</v>
      </c>
      <c r="C57" s="88" t="s">
        <v>68</v>
      </c>
      <c r="D57" s="3"/>
      <c r="E57" s="3"/>
      <c r="F57" s="6" t="s">
        <v>6</v>
      </c>
      <c r="G57" s="81">
        <v>909</v>
      </c>
      <c r="H57" s="4"/>
      <c r="I57" s="34">
        <f>G57*H57</f>
        <v>0</v>
      </c>
      <c r="J57" s="5"/>
      <c r="K57" s="34">
        <f>J57*I57</f>
        <v>0</v>
      </c>
      <c r="L57" s="113"/>
    </row>
    <row r="58" spans="1:12" ht="39.75" customHeight="1">
      <c r="A58" s="128"/>
      <c r="B58" s="2" t="s">
        <v>24</v>
      </c>
      <c r="C58" s="88" t="s">
        <v>69</v>
      </c>
      <c r="D58" s="3"/>
      <c r="E58" s="3"/>
      <c r="F58" s="6" t="s">
        <v>6</v>
      </c>
      <c r="G58" s="81">
        <v>909</v>
      </c>
      <c r="H58" s="4"/>
      <c r="I58" s="34">
        <f>G58*H58</f>
        <v>0</v>
      </c>
      <c r="J58" s="5"/>
      <c r="K58" s="34">
        <f>J58*I58</f>
        <v>0</v>
      </c>
      <c r="L58" s="114"/>
    </row>
    <row r="59" spans="1:12" ht="30" customHeight="1" thickBot="1">
      <c r="A59" s="129"/>
      <c r="B59" s="108" t="s">
        <v>67</v>
      </c>
      <c r="C59" s="108"/>
      <c r="D59" s="108"/>
      <c r="E59" s="108"/>
      <c r="F59" s="108"/>
      <c r="G59" s="108"/>
      <c r="H59" s="108"/>
      <c r="I59" s="33">
        <f>I57+I58</f>
        <v>0</v>
      </c>
      <c r="J59" s="109">
        <f>K57+K58</f>
        <v>0</v>
      </c>
      <c r="K59" s="109"/>
      <c r="L59" s="7">
        <f>J59+I59</f>
        <v>0</v>
      </c>
    </row>
    <row r="60" spans="1:12" ht="30" customHeight="1" thickBot="1">
      <c r="A60" s="84">
        <v>15</v>
      </c>
      <c r="B60" s="110" t="s">
        <v>38</v>
      </c>
      <c r="C60" s="135"/>
      <c r="D60" s="41"/>
      <c r="E60" s="41"/>
      <c r="F60" s="56" t="s">
        <v>6</v>
      </c>
      <c r="G60" s="89">
        <v>76</v>
      </c>
      <c r="H60" s="42"/>
      <c r="I60" s="43">
        <f t="shared" si="3"/>
        <v>0</v>
      </c>
      <c r="J60" s="44"/>
      <c r="K60" s="43">
        <f t="shared" si="4"/>
        <v>0</v>
      </c>
      <c r="L60" s="45">
        <f t="shared" si="2"/>
        <v>0</v>
      </c>
    </row>
    <row r="61" spans="1:12" ht="30" customHeight="1" thickBot="1">
      <c r="A61" s="86">
        <v>16</v>
      </c>
      <c r="B61" s="110" t="s">
        <v>40</v>
      </c>
      <c r="C61" s="135"/>
      <c r="D61" s="8"/>
      <c r="E61" s="8"/>
      <c r="F61" s="55" t="s">
        <v>6</v>
      </c>
      <c r="G61" s="87">
        <v>91</v>
      </c>
      <c r="H61" s="9"/>
      <c r="I61" s="36">
        <f t="shared" si="3"/>
        <v>0</v>
      </c>
      <c r="J61" s="10"/>
      <c r="K61" s="36">
        <f t="shared" si="4"/>
        <v>0</v>
      </c>
      <c r="L61" s="18">
        <f t="shared" si="2"/>
        <v>0</v>
      </c>
    </row>
    <row r="62" spans="1:12" ht="30" customHeight="1" thickBot="1">
      <c r="A62" s="86">
        <v>17</v>
      </c>
      <c r="B62" s="110" t="s">
        <v>70</v>
      </c>
      <c r="C62" s="135"/>
      <c r="D62" s="8"/>
      <c r="E62" s="8"/>
      <c r="F62" s="55" t="s">
        <v>6</v>
      </c>
      <c r="G62" s="87">
        <v>552</v>
      </c>
      <c r="H62" s="9"/>
      <c r="I62" s="36">
        <f t="shared" si="3"/>
        <v>0</v>
      </c>
      <c r="J62" s="10"/>
      <c r="K62" s="36">
        <f t="shared" si="4"/>
        <v>0</v>
      </c>
      <c r="L62" s="18">
        <f t="shared" si="2"/>
        <v>0</v>
      </c>
    </row>
    <row r="63" spans="1:12" ht="30" customHeight="1" thickBot="1">
      <c r="A63" s="83">
        <v>18</v>
      </c>
      <c r="B63" s="133" t="s">
        <v>71</v>
      </c>
      <c r="C63" s="134"/>
      <c r="D63" s="11"/>
      <c r="E63" s="11"/>
      <c r="F63" s="54" t="s">
        <v>6</v>
      </c>
      <c r="G63" s="85">
        <v>1038</v>
      </c>
      <c r="H63" s="12"/>
      <c r="I63" s="35">
        <f t="shared" si="3"/>
        <v>0</v>
      </c>
      <c r="J63" s="13"/>
      <c r="K63" s="35">
        <f>I63*J63</f>
        <v>0</v>
      </c>
      <c r="L63" s="19">
        <f>K63+I63</f>
        <v>0</v>
      </c>
    </row>
    <row r="64" spans="1:12" ht="30" customHeight="1">
      <c r="A64" s="127">
        <v>19</v>
      </c>
      <c r="B64" s="124" t="s">
        <v>72</v>
      </c>
      <c r="C64" s="124"/>
      <c r="D64" s="124"/>
      <c r="E64" s="124"/>
      <c r="F64" s="124"/>
      <c r="G64" s="124"/>
      <c r="H64" s="124"/>
      <c r="I64" s="125"/>
      <c r="J64" s="125"/>
      <c r="K64" s="125"/>
      <c r="L64" s="138"/>
    </row>
    <row r="65" spans="1:12" ht="39.75" customHeight="1">
      <c r="A65" s="128"/>
      <c r="B65" s="2" t="s">
        <v>23</v>
      </c>
      <c r="C65" s="88" t="s">
        <v>74</v>
      </c>
      <c r="D65" s="90"/>
      <c r="E65" s="90"/>
      <c r="F65" s="57" t="s">
        <v>6</v>
      </c>
      <c r="G65" s="57">
        <v>15</v>
      </c>
      <c r="H65" s="4"/>
      <c r="I65" s="34">
        <f>G65*H65</f>
        <v>0</v>
      </c>
      <c r="J65" s="5"/>
      <c r="K65" s="34">
        <f>J65*I65</f>
        <v>0</v>
      </c>
      <c r="L65" s="113"/>
    </row>
    <row r="66" spans="1:12" ht="39.75" customHeight="1">
      <c r="A66" s="128"/>
      <c r="B66" s="2" t="s">
        <v>24</v>
      </c>
      <c r="C66" s="88" t="s">
        <v>75</v>
      </c>
      <c r="D66" s="90"/>
      <c r="E66" s="90"/>
      <c r="F66" s="57" t="s">
        <v>6</v>
      </c>
      <c r="G66" s="57">
        <v>15</v>
      </c>
      <c r="H66" s="4"/>
      <c r="I66" s="34">
        <f>G66*H66</f>
        <v>0</v>
      </c>
      <c r="J66" s="5"/>
      <c r="K66" s="34">
        <f>J66*I66</f>
        <v>0</v>
      </c>
      <c r="L66" s="114"/>
    </row>
    <row r="67" spans="1:12" ht="30" customHeight="1" thickBot="1">
      <c r="A67" s="129"/>
      <c r="B67" s="108" t="s">
        <v>73</v>
      </c>
      <c r="C67" s="108"/>
      <c r="D67" s="108"/>
      <c r="E67" s="108"/>
      <c r="F67" s="108"/>
      <c r="G67" s="108"/>
      <c r="H67" s="108"/>
      <c r="I67" s="33">
        <f>I66+I65</f>
        <v>0</v>
      </c>
      <c r="J67" s="109">
        <f>K66+K65</f>
        <v>0</v>
      </c>
      <c r="K67" s="109"/>
      <c r="L67" s="7">
        <f>J67+I67</f>
        <v>0</v>
      </c>
    </row>
    <row r="68" spans="1:12" ht="30" customHeight="1" thickBot="1">
      <c r="A68" s="127">
        <v>20</v>
      </c>
      <c r="B68" s="110" t="s">
        <v>76</v>
      </c>
      <c r="C68" s="111"/>
      <c r="D68" s="111"/>
      <c r="E68" s="111"/>
      <c r="F68" s="111"/>
      <c r="G68" s="111"/>
      <c r="H68" s="111"/>
      <c r="I68" s="111"/>
      <c r="J68" s="111"/>
      <c r="K68" s="111"/>
      <c r="L68" s="112"/>
    </row>
    <row r="69" spans="1:12" ht="39.75" customHeight="1">
      <c r="A69" s="128"/>
      <c r="B69" s="2" t="s">
        <v>23</v>
      </c>
      <c r="C69" s="91" t="s">
        <v>41</v>
      </c>
      <c r="D69" s="90"/>
      <c r="E69" s="90"/>
      <c r="F69" s="57" t="s">
        <v>6</v>
      </c>
      <c r="G69" s="57">
        <v>25</v>
      </c>
      <c r="H69" s="4"/>
      <c r="I69" s="34">
        <f>G69*H69</f>
        <v>0</v>
      </c>
      <c r="J69" s="5"/>
      <c r="K69" s="34">
        <f>J69*I69</f>
        <v>0</v>
      </c>
      <c r="L69" s="113"/>
    </row>
    <row r="70" spans="1:12" ht="39.75" customHeight="1">
      <c r="A70" s="128"/>
      <c r="B70" s="2" t="s">
        <v>24</v>
      </c>
      <c r="C70" s="88" t="s">
        <v>77</v>
      </c>
      <c r="D70" s="90"/>
      <c r="E70" s="90"/>
      <c r="F70" s="57" t="s">
        <v>6</v>
      </c>
      <c r="G70" s="57">
        <v>31</v>
      </c>
      <c r="H70" s="4"/>
      <c r="I70" s="34">
        <f>G70*H70</f>
        <v>0</v>
      </c>
      <c r="J70" s="5"/>
      <c r="K70" s="34">
        <f>J70*I70</f>
        <v>0</v>
      </c>
      <c r="L70" s="114"/>
    </row>
    <row r="71" spans="1:12" ht="30" customHeight="1" thickBot="1">
      <c r="A71" s="129"/>
      <c r="B71" s="108" t="s">
        <v>78</v>
      </c>
      <c r="C71" s="108"/>
      <c r="D71" s="108"/>
      <c r="E71" s="108"/>
      <c r="F71" s="108"/>
      <c r="G71" s="108"/>
      <c r="H71" s="108"/>
      <c r="I71" s="33">
        <f>I70+I69</f>
        <v>0</v>
      </c>
      <c r="J71" s="109">
        <f>K70+K69</f>
        <v>0</v>
      </c>
      <c r="K71" s="109"/>
      <c r="L71" s="7">
        <f>J71+I71</f>
        <v>0</v>
      </c>
    </row>
    <row r="72" spans="1:12" ht="30" customHeight="1">
      <c r="A72" s="127">
        <v>21</v>
      </c>
      <c r="B72" s="115" t="s">
        <v>79</v>
      </c>
      <c r="C72" s="116"/>
      <c r="D72" s="116"/>
      <c r="E72" s="116"/>
      <c r="F72" s="116"/>
      <c r="G72" s="116"/>
      <c r="H72" s="116"/>
      <c r="I72" s="116"/>
      <c r="J72" s="116"/>
      <c r="K72" s="116"/>
      <c r="L72" s="117"/>
    </row>
    <row r="73" spans="1:12" ht="39.75" customHeight="1">
      <c r="A73" s="128"/>
      <c r="B73" s="2" t="s">
        <v>23</v>
      </c>
      <c r="C73" s="106" t="s">
        <v>80</v>
      </c>
      <c r="D73" s="3"/>
      <c r="E73" s="3"/>
      <c r="F73" s="6" t="s">
        <v>6</v>
      </c>
      <c r="G73" s="81">
        <v>18</v>
      </c>
      <c r="H73" s="4"/>
      <c r="I73" s="34">
        <f>G73*H73</f>
        <v>0</v>
      </c>
      <c r="J73" s="5"/>
      <c r="K73" s="34">
        <f>I73*J73</f>
        <v>0</v>
      </c>
      <c r="L73" s="130"/>
    </row>
    <row r="74" spans="1:12" ht="39.75" customHeight="1">
      <c r="A74" s="128"/>
      <c r="B74" s="2" t="s">
        <v>24</v>
      </c>
      <c r="C74" s="46" t="s">
        <v>81</v>
      </c>
      <c r="D74" s="3"/>
      <c r="E74" s="3"/>
      <c r="F74" s="6" t="s">
        <v>6</v>
      </c>
      <c r="G74" s="81">
        <v>18</v>
      </c>
      <c r="H74" s="4"/>
      <c r="I74" s="34">
        <f>G74*H74</f>
        <v>0</v>
      </c>
      <c r="J74" s="5"/>
      <c r="K74" s="34">
        <f>I74*J74</f>
        <v>0</v>
      </c>
      <c r="L74" s="131"/>
    </row>
    <row r="75" spans="1:12" ht="30" customHeight="1" thickBot="1">
      <c r="A75" s="129"/>
      <c r="B75" s="108" t="s">
        <v>84</v>
      </c>
      <c r="C75" s="108"/>
      <c r="D75" s="108"/>
      <c r="E75" s="108"/>
      <c r="F75" s="108"/>
      <c r="G75" s="108"/>
      <c r="H75" s="108"/>
      <c r="I75" s="33">
        <f>I73+I74</f>
        <v>0</v>
      </c>
      <c r="J75" s="109">
        <f>K74+K73</f>
        <v>0</v>
      </c>
      <c r="K75" s="109"/>
      <c r="L75" s="7">
        <f>J75+I75</f>
        <v>0</v>
      </c>
    </row>
    <row r="76" spans="1:12" ht="30" customHeight="1">
      <c r="A76" s="127">
        <v>22</v>
      </c>
      <c r="B76" s="115" t="s">
        <v>82</v>
      </c>
      <c r="C76" s="116"/>
      <c r="D76" s="116"/>
      <c r="E76" s="116"/>
      <c r="F76" s="116"/>
      <c r="G76" s="116"/>
      <c r="H76" s="116"/>
      <c r="I76" s="116"/>
      <c r="J76" s="116"/>
      <c r="K76" s="116"/>
      <c r="L76" s="117"/>
    </row>
    <row r="77" spans="1:12" ht="39.75" customHeight="1">
      <c r="A77" s="128"/>
      <c r="B77" s="2" t="s">
        <v>23</v>
      </c>
      <c r="C77" s="48" t="s">
        <v>83</v>
      </c>
      <c r="D77" s="3"/>
      <c r="E77" s="3"/>
      <c r="F77" s="6" t="s">
        <v>6</v>
      </c>
      <c r="G77" s="81">
        <v>12</v>
      </c>
      <c r="H77" s="4"/>
      <c r="I77" s="34">
        <f>G77*H77</f>
        <v>0</v>
      </c>
      <c r="J77" s="5"/>
      <c r="K77" s="34">
        <f>I77*J77</f>
        <v>0</v>
      </c>
      <c r="L77" s="130"/>
    </row>
    <row r="78" spans="1:12" ht="39.75" customHeight="1">
      <c r="A78" s="128"/>
      <c r="B78" s="2" t="s">
        <v>24</v>
      </c>
      <c r="C78" s="48" t="s">
        <v>75</v>
      </c>
      <c r="D78" s="3"/>
      <c r="E78" s="3"/>
      <c r="F78" s="6" t="s">
        <v>6</v>
      </c>
      <c r="G78" s="81">
        <v>16</v>
      </c>
      <c r="H78" s="4"/>
      <c r="I78" s="34">
        <f>G78*H78</f>
        <v>0</v>
      </c>
      <c r="J78" s="5"/>
      <c r="K78" s="34">
        <f>I78*J78</f>
        <v>0</v>
      </c>
      <c r="L78" s="131"/>
    </row>
    <row r="79" spans="1:12" ht="39.75" customHeight="1">
      <c r="A79" s="128"/>
      <c r="B79" s="2" t="s">
        <v>30</v>
      </c>
      <c r="C79" s="49" t="s">
        <v>81</v>
      </c>
      <c r="D79" s="47"/>
      <c r="E79" s="47"/>
      <c r="F79" s="6" t="s">
        <v>6</v>
      </c>
      <c r="G79" s="92">
        <v>12</v>
      </c>
      <c r="H79" s="4"/>
      <c r="I79" s="34">
        <f>G79*H79</f>
        <v>0</v>
      </c>
      <c r="J79" s="5"/>
      <c r="K79" s="34">
        <f>I79*J79</f>
        <v>0</v>
      </c>
      <c r="L79" s="24"/>
    </row>
    <row r="80" spans="1:12" ht="30" customHeight="1" thickBot="1">
      <c r="A80" s="129"/>
      <c r="B80" s="108" t="s">
        <v>85</v>
      </c>
      <c r="C80" s="108"/>
      <c r="D80" s="108"/>
      <c r="E80" s="108"/>
      <c r="F80" s="108"/>
      <c r="G80" s="108"/>
      <c r="H80" s="108"/>
      <c r="I80" s="33">
        <f>I77+I78+I79</f>
        <v>0</v>
      </c>
      <c r="J80" s="109">
        <f>K77+K78+K79</f>
        <v>0</v>
      </c>
      <c r="K80" s="109"/>
      <c r="L80" s="7">
        <f>J80+I80</f>
        <v>0</v>
      </c>
    </row>
    <row r="81" spans="1:12" ht="30" customHeight="1">
      <c r="A81" s="127">
        <v>23</v>
      </c>
      <c r="B81" s="115" t="s">
        <v>86</v>
      </c>
      <c r="C81" s="116"/>
      <c r="D81" s="116"/>
      <c r="E81" s="116"/>
      <c r="F81" s="116"/>
      <c r="G81" s="116"/>
      <c r="H81" s="116"/>
      <c r="I81" s="116"/>
      <c r="J81" s="116"/>
      <c r="K81" s="116"/>
      <c r="L81" s="117"/>
    </row>
    <row r="82" spans="1:12" ht="39.75" customHeight="1">
      <c r="A82" s="128"/>
      <c r="B82" s="2" t="s">
        <v>23</v>
      </c>
      <c r="C82" s="50" t="s">
        <v>87</v>
      </c>
      <c r="D82" s="3"/>
      <c r="E82" s="3"/>
      <c r="F82" s="6" t="s">
        <v>6</v>
      </c>
      <c r="G82" s="81">
        <v>18</v>
      </c>
      <c r="H82" s="4"/>
      <c r="I82" s="34">
        <f>G82*H82</f>
        <v>0</v>
      </c>
      <c r="J82" s="5"/>
      <c r="K82" s="34">
        <f>I82*J82</f>
        <v>0</v>
      </c>
      <c r="L82" s="130"/>
    </row>
    <row r="83" spans="1:12" ht="39.75" customHeight="1">
      <c r="A83" s="128"/>
      <c r="B83" s="2" t="s">
        <v>24</v>
      </c>
      <c r="C83" s="48" t="s">
        <v>26</v>
      </c>
      <c r="D83" s="3"/>
      <c r="E83" s="3"/>
      <c r="F83" s="6" t="s">
        <v>6</v>
      </c>
      <c r="G83" s="81">
        <v>34</v>
      </c>
      <c r="H83" s="4"/>
      <c r="I83" s="34">
        <f>G83*H83</f>
        <v>0</v>
      </c>
      <c r="J83" s="5"/>
      <c r="K83" s="34">
        <f>I83*J83</f>
        <v>0</v>
      </c>
      <c r="L83" s="131"/>
    </row>
    <row r="84" spans="1:12" ht="30" customHeight="1" thickBot="1">
      <c r="A84" s="128"/>
      <c r="B84" s="136" t="s">
        <v>88</v>
      </c>
      <c r="C84" s="136"/>
      <c r="D84" s="136"/>
      <c r="E84" s="136"/>
      <c r="F84" s="136"/>
      <c r="G84" s="136"/>
      <c r="H84" s="136"/>
      <c r="I84" s="37">
        <f>I82+I83</f>
        <v>0</v>
      </c>
      <c r="J84" s="137">
        <f>K83+K82</f>
        <v>0</v>
      </c>
      <c r="K84" s="137"/>
      <c r="L84" s="51">
        <f>J84+I84</f>
        <v>0</v>
      </c>
    </row>
    <row r="85" spans="1:12" ht="30" customHeight="1">
      <c r="A85" s="127">
        <v>24</v>
      </c>
      <c r="B85" s="115" t="s">
        <v>93</v>
      </c>
      <c r="C85" s="116"/>
      <c r="D85" s="116"/>
      <c r="E85" s="116"/>
      <c r="F85" s="116"/>
      <c r="G85" s="116"/>
      <c r="H85" s="116"/>
      <c r="I85" s="116"/>
      <c r="J85" s="116"/>
      <c r="K85" s="116"/>
      <c r="L85" s="117"/>
    </row>
    <row r="86" spans="1:12" ht="39.75" customHeight="1">
      <c r="A86" s="128"/>
      <c r="B86" s="2" t="s">
        <v>23</v>
      </c>
      <c r="C86" s="90" t="s">
        <v>90</v>
      </c>
      <c r="D86" s="3"/>
      <c r="E86" s="3"/>
      <c r="F86" s="6" t="s">
        <v>6</v>
      </c>
      <c r="G86" s="81">
        <v>26</v>
      </c>
      <c r="H86" s="4"/>
      <c r="I86" s="34">
        <f>G86*H86</f>
        <v>0</v>
      </c>
      <c r="J86" s="5"/>
      <c r="K86" s="34">
        <f>J86*I86</f>
        <v>0</v>
      </c>
      <c r="L86" s="113"/>
    </row>
    <row r="87" spans="1:12" ht="39.75" customHeight="1">
      <c r="A87" s="128"/>
      <c r="B87" s="2" t="s">
        <v>24</v>
      </c>
      <c r="C87" s="90" t="s">
        <v>91</v>
      </c>
      <c r="D87" s="3"/>
      <c r="E87" s="3"/>
      <c r="F87" s="6" t="s">
        <v>6</v>
      </c>
      <c r="G87" s="81">
        <v>78</v>
      </c>
      <c r="H87" s="4"/>
      <c r="I87" s="34">
        <f>G87*H87</f>
        <v>0</v>
      </c>
      <c r="J87" s="5"/>
      <c r="K87" s="34">
        <f>J87*I87</f>
        <v>0</v>
      </c>
      <c r="L87" s="118"/>
    </row>
    <row r="88" spans="1:12" ht="39.75" customHeight="1">
      <c r="A88" s="128"/>
      <c r="B88" s="2" t="s">
        <v>30</v>
      </c>
      <c r="C88" s="90" t="s">
        <v>92</v>
      </c>
      <c r="D88" s="3"/>
      <c r="E88" s="3"/>
      <c r="F88" s="6" t="s">
        <v>6</v>
      </c>
      <c r="G88" s="81">
        <v>78</v>
      </c>
      <c r="H88" s="4"/>
      <c r="I88" s="34">
        <f>G88*H88</f>
        <v>0</v>
      </c>
      <c r="J88" s="5"/>
      <c r="K88" s="34">
        <f>J88*I88</f>
        <v>0</v>
      </c>
      <c r="L88" s="114"/>
    </row>
    <row r="89" spans="1:12" ht="30" customHeight="1" thickBot="1">
      <c r="A89" s="129"/>
      <c r="B89" s="108" t="s">
        <v>89</v>
      </c>
      <c r="C89" s="108"/>
      <c r="D89" s="108"/>
      <c r="E89" s="108"/>
      <c r="F89" s="108"/>
      <c r="G89" s="108"/>
      <c r="H89" s="108"/>
      <c r="I89" s="33">
        <f>I86+I87+I88</f>
        <v>0</v>
      </c>
      <c r="J89" s="109">
        <f>K86+K87+K88</f>
        <v>0</v>
      </c>
      <c r="K89" s="109"/>
      <c r="L89" s="7">
        <f>J89+I89</f>
        <v>0</v>
      </c>
    </row>
    <row r="90" spans="1:12" ht="30" customHeight="1" thickBot="1">
      <c r="A90" s="84">
        <v>25</v>
      </c>
      <c r="B90" s="119" t="s">
        <v>94</v>
      </c>
      <c r="C90" s="120"/>
      <c r="D90" s="41"/>
      <c r="E90" s="41"/>
      <c r="F90" s="56" t="s">
        <v>6</v>
      </c>
      <c r="G90" s="89">
        <v>17</v>
      </c>
      <c r="H90" s="42"/>
      <c r="I90" s="43">
        <f>G90*H90</f>
        <v>0</v>
      </c>
      <c r="J90" s="44"/>
      <c r="K90" s="43">
        <f>I90*J90</f>
        <v>0</v>
      </c>
      <c r="L90" s="45">
        <f>K90+I90</f>
        <v>0</v>
      </c>
    </row>
    <row r="91" spans="1:12" ht="30" customHeight="1" thickBot="1">
      <c r="A91" s="86">
        <v>26</v>
      </c>
      <c r="B91" s="119" t="s">
        <v>42</v>
      </c>
      <c r="C91" s="120"/>
      <c r="D91" s="8"/>
      <c r="E91" s="8"/>
      <c r="F91" s="55" t="s">
        <v>6</v>
      </c>
      <c r="G91" s="87">
        <v>17</v>
      </c>
      <c r="H91" s="9"/>
      <c r="I91" s="36">
        <f>G91*H91</f>
        <v>0</v>
      </c>
      <c r="J91" s="10"/>
      <c r="K91" s="36">
        <f>I91*J91</f>
        <v>0</v>
      </c>
      <c r="L91" s="18">
        <f>K91+I91</f>
        <v>0</v>
      </c>
    </row>
    <row r="92" spans="1:12" ht="30" customHeight="1" thickBot="1">
      <c r="A92" s="86">
        <v>27</v>
      </c>
      <c r="B92" s="119" t="s">
        <v>95</v>
      </c>
      <c r="C92" s="120"/>
      <c r="D92" s="8"/>
      <c r="E92" s="8"/>
      <c r="F92" s="55" t="s">
        <v>6</v>
      </c>
      <c r="G92" s="87">
        <v>17</v>
      </c>
      <c r="H92" s="9"/>
      <c r="I92" s="36">
        <f>G92*H92</f>
        <v>0</v>
      </c>
      <c r="J92" s="10"/>
      <c r="K92" s="36">
        <f>I92*J92</f>
        <v>0</v>
      </c>
      <c r="L92" s="18">
        <f>K92+I92</f>
        <v>0</v>
      </c>
    </row>
    <row r="93" spans="1:12" ht="30" customHeight="1" thickBot="1">
      <c r="A93" s="86">
        <v>28</v>
      </c>
      <c r="B93" s="119" t="s">
        <v>43</v>
      </c>
      <c r="C93" s="120"/>
      <c r="D93" s="8"/>
      <c r="E93" s="8"/>
      <c r="F93" s="55" t="s">
        <v>6</v>
      </c>
      <c r="G93" s="87">
        <v>20</v>
      </c>
      <c r="H93" s="9"/>
      <c r="I93" s="36">
        <f>G93*H93</f>
        <v>0</v>
      </c>
      <c r="J93" s="10"/>
      <c r="K93" s="36">
        <f>I93*J93</f>
        <v>0</v>
      </c>
      <c r="L93" s="18">
        <f>K93+I93</f>
        <v>0</v>
      </c>
    </row>
    <row r="94" spans="1:12" ht="27.75" customHeight="1" thickBot="1">
      <c r="A94" s="142" t="s">
        <v>9</v>
      </c>
      <c r="B94" s="143"/>
      <c r="C94" s="143"/>
      <c r="D94" s="143"/>
      <c r="E94" s="143"/>
      <c r="F94" s="143"/>
      <c r="G94" s="143"/>
      <c r="H94" s="143"/>
      <c r="I94" s="143"/>
      <c r="J94" s="144"/>
      <c r="K94" s="148">
        <f>I18+I22+I26+I31+I37+I41+I45+I50+I51+I52+I53+I54+I55+I59+I60+I61+I62+I63+I67+I71+I75+I80+I84+I89+I90+I91+I92+I93</f>
        <v>0</v>
      </c>
      <c r="L94" s="149"/>
    </row>
    <row r="95" spans="1:12" ht="27.75" customHeight="1" thickBot="1">
      <c r="A95" s="145" t="s">
        <v>19</v>
      </c>
      <c r="B95" s="146"/>
      <c r="C95" s="146"/>
      <c r="D95" s="146"/>
      <c r="E95" s="146"/>
      <c r="F95" s="146"/>
      <c r="G95" s="146"/>
      <c r="H95" s="146"/>
      <c r="I95" s="146"/>
      <c r="J95" s="147"/>
      <c r="K95" s="140">
        <f>J18+J22+J26+J31+J37+J41+J45+J50+K51+K52+K53+K54+K55+J59+K60+K61+K62+K63+J67+J71+J75+J80+J84+J89+K90+K91+K92+K93</f>
        <v>0</v>
      </c>
      <c r="L95" s="141"/>
    </row>
    <row r="96" spans="1:12" ht="27.75" customHeight="1" thickBot="1">
      <c r="A96" s="145" t="s">
        <v>8</v>
      </c>
      <c r="B96" s="146"/>
      <c r="C96" s="146"/>
      <c r="D96" s="146"/>
      <c r="E96" s="146"/>
      <c r="F96" s="146"/>
      <c r="G96" s="146"/>
      <c r="H96" s="146"/>
      <c r="I96" s="146"/>
      <c r="J96" s="147"/>
      <c r="K96" s="148">
        <f>L18+L22+L26+L31+L37+L41+L45+L50+L51+L52+L53+L54+L55+L59+L60+L61+L62+L63+L67+L71+L75+L80+L84+L89+L90+L91+L92+L93</f>
        <v>0</v>
      </c>
      <c r="L96" s="149"/>
    </row>
    <row r="97" spans="1:7" ht="18.75" customHeight="1">
      <c r="A97" s="93"/>
      <c r="B97" s="93"/>
      <c r="C97" s="94"/>
      <c r="D97" s="94"/>
      <c r="E97" s="94"/>
      <c r="F97" s="58"/>
      <c r="G97" s="95"/>
    </row>
    <row r="98" spans="1:12" ht="24" customHeight="1">
      <c r="A98" s="150" t="s">
        <v>99</v>
      </c>
      <c r="B98" s="150"/>
      <c r="C98" s="150"/>
      <c r="D98" s="150"/>
      <c r="E98" s="150"/>
      <c r="F98" s="58"/>
      <c r="G98" s="95"/>
      <c r="H98" s="98" t="s">
        <v>96</v>
      </c>
      <c r="I98" s="107" t="s">
        <v>7</v>
      </c>
      <c r="J98" s="107"/>
      <c r="K98" s="100"/>
      <c r="L98" s="100"/>
    </row>
    <row r="99" spans="1:12" ht="23.25" customHeight="1">
      <c r="A99" s="97" t="s">
        <v>44</v>
      </c>
      <c r="B99" s="97"/>
      <c r="C99" s="97"/>
      <c r="D99" s="94"/>
      <c r="E99" s="94"/>
      <c r="H99" s="102"/>
      <c r="I99" s="101"/>
      <c r="J99" s="101"/>
      <c r="K99" s="103"/>
      <c r="L99" s="103"/>
    </row>
  </sheetData>
  <sheetProtection deleteColumns="0" deleteRows="0"/>
  <mergeCells count="107">
    <mergeCell ref="B26:H26"/>
    <mergeCell ref="J26:K26"/>
    <mergeCell ref="B22:H22"/>
    <mergeCell ref="B15:L15"/>
    <mergeCell ref="A15:A18"/>
    <mergeCell ref="L57:L58"/>
    <mergeCell ref="B27:L27"/>
    <mergeCell ref="B31:H31"/>
    <mergeCell ref="J31:K31"/>
    <mergeCell ref="B32:L32"/>
    <mergeCell ref="L65:L66"/>
    <mergeCell ref="A19:A22"/>
    <mergeCell ref="B19:L19"/>
    <mergeCell ref="J22:K22"/>
    <mergeCell ref="A1:L2"/>
    <mergeCell ref="A4:L5"/>
    <mergeCell ref="A9:C9"/>
    <mergeCell ref="A11:C11"/>
    <mergeCell ref="A14:B14"/>
    <mergeCell ref="A27:A31"/>
    <mergeCell ref="A98:E98"/>
    <mergeCell ref="A10:C10"/>
    <mergeCell ref="A12:C12"/>
    <mergeCell ref="A56:A59"/>
    <mergeCell ref="J67:K67"/>
    <mergeCell ref="A64:A67"/>
    <mergeCell ref="B18:H18"/>
    <mergeCell ref="J18:K18"/>
    <mergeCell ref="B23:L23"/>
    <mergeCell ref="A23:A26"/>
    <mergeCell ref="K95:L95"/>
    <mergeCell ref="A94:J94"/>
    <mergeCell ref="A95:J95"/>
    <mergeCell ref="K96:L96"/>
    <mergeCell ref="K94:L94"/>
    <mergeCell ref="A96:J96"/>
    <mergeCell ref="B37:H37"/>
    <mergeCell ref="J37:K37"/>
    <mergeCell ref="A32:A37"/>
    <mergeCell ref="B38:L38"/>
    <mergeCell ref="A38:A41"/>
    <mergeCell ref="B41:H41"/>
    <mergeCell ref="J41:K41"/>
    <mergeCell ref="B42:L42"/>
    <mergeCell ref="B45:H45"/>
    <mergeCell ref="J45:K45"/>
    <mergeCell ref="A42:A45"/>
    <mergeCell ref="L43:L44"/>
    <mergeCell ref="B46:L46"/>
    <mergeCell ref="A46:A50"/>
    <mergeCell ref="B50:H50"/>
    <mergeCell ref="J50:K50"/>
    <mergeCell ref="B51:C51"/>
    <mergeCell ref="B52:C52"/>
    <mergeCell ref="L47:L49"/>
    <mergeCell ref="B53:C53"/>
    <mergeCell ref="B54:C54"/>
    <mergeCell ref="B55:C55"/>
    <mergeCell ref="B60:C60"/>
    <mergeCell ref="B61:C61"/>
    <mergeCell ref="B67:H67"/>
    <mergeCell ref="B72:L72"/>
    <mergeCell ref="A72:A75"/>
    <mergeCell ref="B75:H75"/>
    <mergeCell ref="J75:K75"/>
    <mergeCell ref="L73:L74"/>
    <mergeCell ref="B64:L64"/>
    <mergeCell ref="A68:A71"/>
    <mergeCell ref="A76:A80"/>
    <mergeCell ref="B80:H80"/>
    <mergeCell ref="J80:K80"/>
    <mergeCell ref="B81:L81"/>
    <mergeCell ref="A81:A84"/>
    <mergeCell ref="B84:H84"/>
    <mergeCell ref="J84:K84"/>
    <mergeCell ref="L77:L78"/>
    <mergeCell ref="L82:L83"/>
    <mergeCell ref="B92:C92"/>
    <mergeCell ref="L16:L17"/>
    <mergeCell ref="L20:L21"/>
    <mergeCell ref="L24:L25"/>
    <mergeCell ref="L28:L30"/>
    <mergeCell ref="L33:L36"/>
    <mergeCell ref="L39:L40"/>
    <mergeCell ref="B76:L76"/>
    <mergeCell ref="B63:C63"/>
    <mergeCell ref="B62:C62"/>
    <mergeCell ref="A7:C7"/>
    <mergeCell ref="J7:L7"/>
    <mergeCell ref="J11:L11"/>
    <mergeCell ref="J9:L9"/>
    <mergeCell ref="B93:C93"/>
    <mergeCell ref="B59:H59"/>
    <mergeCell ref="J59:K59"/>
    <mergeCell ref="B56:L56"/>
    <mergeCell ref="A85:A89"/>
    <mergeCell ref="B90:C90"/>
    <mergeCell ref="I98:J98"/>
    <mergeCell ref="B71:H71"/>
    <mergeCell ref="J71:K71"/>
    <mergeCell ref="B68:L68"/>
    <mergeCell ref="L69:L70"/>
    <mergeCell ref="B89:H89"/>
    <mergeCell ref="J89:K89"/>
    <mergeCell ref="B85:L85"/>
    <mergeCell ref="L86:L88"/>
    <mergeCell ref="B91:C91"/>
  </mergeCells>
  <printOptions/>
  <pageMargins left="0.1968503937007874" right="0.15748031496062992" top="0.1968503937007874" bottom="0.15748031496062992" header="0.15748031496062992" footer="0.15748031496062992"/>
  <pageSetup horizontalDpi="600" verticalDpi="600" orientation="landscape" paperSize="8" scale="79" r:id="rId1"/>
  <headerFooter>
    <oddFooter>&amp;C                                &amp;R&amp;P</oddFooter>
  </headerFooter>
  <rowBreaks count="1" manualBreakCount="1">
    <brk id="67" max="11" man="1"/>
  </rowBreaks>
  <ignoredErrors>
    <ignoredError sqref="I18 I22 I26 I31 I50 I84 I67 I59 I89" formula="1"/>
  </ignoredErrors>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O21" sqref="O21"/>
    </sheetView>
  </sheetViews>
  <sheetFormatPr defaultColWidth="9.140625" defaultRowHeight="15"/>
  <sheetData>
    <row r="1" spans="1:13" ht="15" customHeight="1">
      <c r="A1" s="169" t="s">
        <v>97</v>
      </c>
      <c r="B1" s="169"/>
      <c r="C1" s="169"/>
      <c r="D1" s="169"/>
      <c r="E1" s="169"/>
      <c r="F1" s="169"/>
      <c r="G1" s="169"/>
      <c r="H1" s="169"/>
      <c r="I1" s="169"/>
      <c r="J1" s="169"/>
      <c r="K1" s="169"/>
      <c r="L1" s="169"/>
      <c r="M1" s="105"/>
    </row>
    <row r="2" spans="1:13" ht="15">
      <c r="A2" s="169"/>
      <c r="B2" s="169"/>
      <c r="C2" s="169"/>
      <c r="D2" s="169"/>
      <c r="E2" s="169"/>
      <c r="F2" s="169"/>
      <c r="G2" s="169"/>
      <c r="H2" s="169"/>
      <c r="I2" s="169"/>
      <c r="J2" s="169"/>
      <c r="K2" s="169"/>
      <c r="L2" s="169"/>
      <c r="M2" s="105"/>
    </row>
    <row r="3" spans="1:13" ht="15">
      <c r="A3" s="169"/>
      <c r="B3" s="169"/>
      <c r="C3" s="169"/>
      <c r="D3" s="169"/>
      <c r="E3" s="169"/>
      <c r="F3" s="169"/>
      <c r="G3" s="169"/>
      <c r="H3" s="169"/>
      <c r="I3" s="169"/>
      <c r="J3" s="169"/>
      <c r="K3" s="169"/>
      <c r="L3" s="169"/>
      <c r="M3" s="105"/>
    </row>
    <row r="4" spans="1:13" ht="15">
      <c r="A4" s="169"/>
      <c r="B4" s="169"/>
      <c r="C4" s="169"/>
      <c r="D4" s="169"/>
      <c r="E4" s="169"/>
      <c r="F4" s="169"/>
      <c r="G4" s="169"/>
      <c r="H4" s="169"/>
      <c r="I4" s="169"/>
      <c r="J4" s="169"/>
      <c r="K4" s="169"/>
      <c r="L4" s="169"/>
      <c r="M4" s="105"/>
    </row>
    <row r="5" spans="1:13" ht="15">
      <c r="A5" s="169"/>
      <c r="B5" s="169"/>
      <c r="C5" s="169"/>
      <c r="D5" s="169"/>
      <c r="E5" s="169"/>
      <c r="F5" s="169"/>
      <c r="G5" s="169"/>
      <c r="H5" s="169"/>
      <c r="I5" s="169"/>
      <c r="J5" s="169"/>
      <c r="K5" s="169"/>
      <c r="L5" s="169"/>
      <c r="M5" s="105"/>
    </row>
    <row r="6" spans="1:13" ht="15">
      <c r="A6" s="169"/>
      <c r="B6" s="169"/>
      <c r="C6" s="169"/>
      <c r="D6" s="169"/>
      <c r="E6" s="169"/>
      <c r="F6" s="169"/>
      <c r="G6" s="169"/>
      <c r="H6" s="169"/>
      <c r="I6" s="169"/>
      <c r="J6" s="169"/>
      <c r="K6" s="169"/>
      <c r="L6" s="169"/>
      <c r="M6" s="105"/>
    </row>
    <row r="7" spans="1:13" ht="15">
      <c r="A7" s="169"/>
      <c r="B7" s="169"/>
      <c r="C7" s="169"/>
      <c r="D7" s="169"/>
      <c r="E7" s="169"/>
      <c r="F7" s="169"/>
      <c r="G7" s="169"/>
      <c r="H7" s="169"/>
      <c r="I7" s="169"/>
      <c r="J7" s="169"/>
      <c r="K7" s="169"/>
      <c r="L7" s="169"/>
      <c r="M7" s="105"/>
    </row>
    <row r="8" spans="1:13" ht="15">
      <c r="A8" s="169"/>
      <c r="B8" s="169"/>
      <c r="C8" s="169"/>
      <c r="D8" s="169"/>
      <c r="E8" s="169"/>
      <c r="F8" s="169"/>
      <c r="G8" s="169"/>
      <c r="H8" s="169"/>
      <c r="I8" s="169"/>
      <c r="J8" s="169"/>
      <c r="K8" s="169"/>
      <c r="L8" s="169"/>
      <c r="M8" s="105"/>
    </row>
    <row r="9" spans="1:13" ht="15">
      <c r="A9" s="169"/>
      <c r="B9" s="169"/>
      <c r="C9" s="169"/>
      <c r="D9" s="169"/>
      <c r="E9" s="169"/>
      <c r="F9" s="169"/>
      <c r="G9" s="169"/>
      <c r="H9" s="169"/>
      <c r="I9" s="169"/>
      <c r="J9" s="169"/>
      <c r="K9" s="169"/>
      <c r="L9" s="169"/>
      <c r="M9" s="105"/>
    </row>
    <row r="10" spans="1:13" ht="15">
      <c r="A10" s="169"/>
      <c r="B10" s="169"/>
      <c r="C10" s="169"/>
      <c r="D10" s="169"/>
      <c r="E10" s="169"/>
      <c r="F10" s="169"/>
      <c r="G10" s="169"/>
      <c r="H10" s="169"/>
      <c r="I10" s="169"/>
      <c r="J10" s="169"/>
      <c r="K10" s="169"/>
      <c r="L10" s="169"/>
      <c r="M10" s="105"/>
    </row>
    <row r="11" spans="1:13" ht="15">
      <c r="A11" s="169"/>
      <c r="B11" s="169"/>
      <c r="C11" s="169"/>
      <c r="D11" s="169"/>
      <c r="E11" s="169"/>
      <c r="F11" s="169"/>
      <c r="G11" s="169"/>
      <c r="H11" s="169"/>
      <c r="I11" s="169"/>
      <c r="J11" s="169"/>
      <c r="K11" s="169"/>
      <c r="L11" s="169"/>
      <c r="M11" s="105"/>
    </row>
    <row r="12" spans="1:13" ht="15">
      <c r="A12" s="169"/>
      <c r="B12" s="169"/>
      <c r="C12" s="169"/>
      <c r="D12" s="169"/>
      <c r="E12" s="169"/>
      <c r="F12" s="169"/>
      <c r="G12" s="169"/>
      <c r="H12" s="169"/>
      <c r="I12" s="169"/>
      <c r="J12" s="169"/>
      <c r="K12" s="169"/>
      <c r="L12" s="169"/>
      <c r="M12" s="105"/>
    </row>
    <row r="13" spans="1:13" ht="15">
      <c r="A13" s="169"/>
      <c r="B13" s="169"/>
      <c r="C13" s="169"/>
      <c r="D13" s="169"/>
      <c r="E13" s="169"/>
      <c r="F13" s="169"/>
      <c r="G13" s="169"/>
      <c r="H13" s="169"/>
      <c r="I13" s="169"/>
      <c r="J13" s="169"/>
      <c r="K13" s="169"/>
      <c r="L13" s="169"/>
      <c r="M13" s="105"/>
    </row>
    <row r="14" spans="1:13" ht="15">
      <c r="A14" s="169"/>
      <c r="B14" s="169"/>
      <c r="C14" s="169"/>
      <c r="D14" s="169"/>
      <c r="E14" s="169"/>
      <c r="F14" s="169"/>
      <c r="G14" s="169"/>
      <c r="H14" s="169"/>
      <c r="I14" s="169"/>
      <c r="J14" s="169"/>
      <c r="K14" s="169"/>
      <c r="L14" s="169"/>
      <c r="M14" s="105"/>
    </row>
    <row r="15" spans="1:13" ht="15">
      <c r="A15" s="169"/>
      <c r="B15" s="169"/>
      <c r="C15" s="169"/>
      <c r="D15" s="169"/>
      <c r="E15" s="169"/>
      <c r="F15" s="169"/>
      <c r="G15" s="169"/>
      <c r="H15" s="169"/>
      <c r="I15" s="169"/>
      <c r="J15" s="169"/>
      <c r="K15" s="169"/>
      <c r="L15" s="169"/>
      <c r="M15" s="105"/>
    </row>
    <row r="16" spans="1:13" ht="15">
      <c r="A16" s="169"/>
      <c r="B16" s="169"/>
      <c r="C16" s="169"/>
      <c r="D16" s="169"/>
      <c r="E16" s="169"/>
      <c r="F16" s="169"/>
      <c r="G16" s="169"/>
      <c r="H16" s="169"/>
      <c r="I16" s="169"/>
      <c r="J16" s="169"/>
      <c r="K16" s="169"/>
      <c r="L16" s="169"/>
      <c r="M16" s="105"/>
    </row>
    <row r="17" spans="1:13" ht="15">
      <c r="A17" s="169"/>
      <c r="B17" s="169"/>
      <c r="C17" s="169"/>
      <c r="D17" s="169"/>
      <c r="E17" s="169"/>
      <c r="F17" s="169"/>
      <c r="G17" s="169"/>
      <c r="H17" s="169"/>
      <c r="I17" s="169"/>
      <c r="J17" s="169"/>
      <c r="K17" s="169"/>
      <c r="L17" s="169"/>
      <c r="M17" s="105"/>
    </row>
    <row r="18" spans="1:13" ht="15">
      <c r="A18" s="169"/>
      <c r="B18" s="169"/>
      <c r="C18" s="169"/>
      <c r="D18" s="169"/>
      <c r="E18" s="169"/>
      <c r="F18" s="169"/>
      <c r="G18" s="169"/>
      <c r="H18" s="169"/>
      <c r="I18" s="169"/>
      <c r="J18" s="169"/>
      <c r="K18" s="169"/>
      <c r="L18" s="169"/>
      <c r="M18" s="105"/>
    </row>
    <row r="19" spans="1:13" ht="15">
      <c r="A19" s="169"/>
      <c r="B19" s="169"/>
      <c r="C19" s="169"/>
      <c r="D19" s="169"/>
      <c r="E19" s="169"/>
      <c r="F19" s="169"/>
      <c r="G19" s="169"/>
      <c r="H19" s="169"/>
      <c r="I19" s="169"/>
      <c r="J19" s="169"/>
      <c r="K19" s="169"/>
      <c r="L19" s="169"/>
      <c r="M19" s="105"/>
    </row>
    <row r="20" spans="1:13" ht="15">
      <c r="A20" s="169"/>
      <c r="B20" s="169"/>
      <c r="C20" s="169"/>
      <c r="D20" s="169"/>
      <c r="E20" s="169"/>
      <c r="F20" s="169"/>
      <c r="G20" s="169"/>
      <c r="H20" s="169"/>
      <c r="I20" s="169"/>
      <c r="J20" s="169"/>
      <c r="K20" s="169"/>
      <c r="L20" s="169"/>
      <c r="M20" s="105"/>
    </row>
    <row r="21" spans="1:13" ht="15">
      <c r="A21" s="169"/>
      <c r="B21" s="169"/>
      <c r="C21" s="169"/>
      <c r="D21" s="169"/>
      <c r="E21" s="169"/>
      <c r="F21" s="169"/>
      <c r="G21" s="169"/>
      <c r="H21" s="169"/>
      <c r="I21" s="169"/>
      <c r="J21" s="169"/>
      <c r="K21" s="169"/>
      <c r="L21" s="169"/>
      <c r="M21" s="105"/>
    </row>
    <row r="22" spans="1:13" ht="15">
      <c r="A22" s="169"/>
      <c r="B22" s="169"/>
      <c r="C22" s="169"/>
      <c r="D22" s="169"/>
      <c r="E22" s="169"/>
      <c r="F22" s="169"/>
      <c r="G22" s="169"/>
      <c r="H22" s="169"/>
      <c r="I22" s="169"/>
      <c r="J22" s="169"/>
      <c r="K22" s="169"/>
      <c r="L22" s="169"/>
      <c r="M22" s="105"/>
    </row>
    <row r="23" spans="1:13" ht="15">
      <c r="A23" s="169"/>
      <c r="B23" s="169"/>
      <c r="C23" s="169"/>
      <c r="D23" s="169"/>
      <c r="E23" s="169"/>
      <c r="F23" s="169"/>
      <c r="G23" s="169"/>
      <c r="H23" s="169"/>
      <c r="I23" s="169"/>
      <c r="J23" s="169"/>
      <c r="K23" s="169"/>
      <c r="L23" s="169"/>
      <c r="M23" s="105"/>
    </row>
    <row r="24" spans="1:13" ht="15">
      <c r="A24" s="169"/>
      <c r="B24" s="169"/>
      <c r="C24" s="169"/>
      <c r="D24" s="169"/>
      <c r="E24" s="169"/>
      <c r="F24" s="169"/>
      <c r="G24" s="169"/>
      <c r="H24" s="169"/>
      <c r="I24" s="169"/>
      <c r="J24" s="169"/>
      <c r="K24" s="169"/>
      <c r="L24" s="169"/>
      <c r="M24" s="105"/>
    </row>
    <row r="25" spans="1:13" ht="15">
      <c r="A25" s="169"/>
      <c r="B25" s="169"/>
      <c r="C25" s="169"/>
      <c r="D25" s="169"/>
      <c r="E25" s="169"/>
      <c r="F25" s="169"/>
      <c r="G25" s="169"/>
      <c r="H25" s="169"/>
      <c r="I25" s="169"/>
      <c r="J25" s="169"/>
      <c r="K25" s="169"/>
      <c r="L25" s="169"/>
      <c r="M25" s="105"/>
    </row>
    <row r="26" spans="1:13" ht="15">
      <c r="A26" s="169"/>
      <c r="B26" s="169"/>
      <c r="C26" s="169"/>
      <c r="D26" s="169"/>
      <c r="E26" s="169"/>
      <c r="F26" s="169"/>
      <c r="G26" s="169"/>
      <c r="H26" s="169"/>
      <c r="I26" s="169"/>
      <c r="J26" s="169"/>
      <c r="K26" s="169"/>
      <c r="L26" s="169"/>
      <c r="M26" s="105"/>
    </row>
    <row r="27" spans="1:13" ht="15">
      <c r="A27" s="169"/>
      <c r="B27" s="169"/>
      <c r="C27" s="169"/>
      <c r="D27" s="169"/>
      <c r="E27" s="169"/>
      <c r="F27" s="169"/>
      <c r="G27" s="169"/>
      <c r="H27" s="169"/>
      <c r="I27" s="169"/>
      <c r="J27" s="169"/>
      <c r="K27" s="169"/>
      <c r="L27" s="169"/>
      <c r="M27" s="105"/>
    </row>
    <row r="28" spans="1:13" ht="15">
      <c r="A28" s="169"/>
      <c r="B28" s="169"/>
      <c r="C28" s="169"/>
      <c r="D28" s="169"/>
      <c r="E28" s="169"/>
      <c r="F28" s="169"/>
      <c r="G28" s="169"/>
      <c r="H28" s="169"/>
      <c r="I28" s="169"/>
      <c r="J28" s="169"/>
      <c r="K28" s="169"/>
      <c r="L28" s="169"/>
      <c r="M28" s="105"/>
    </row>
    <row r="29" spans="1:13" ht="15">
      <c r="A29" s="169"/>
      <c r="B29" s="169"/>
      <c r="C29" s="169"/>
      <c r="D29" s="169"/>
      <c r="E29" s="169"/>
      <c r="F29" s="169"/>
      <c r="G29" s="169"/>
      <c r="H29" s="169"/>
      <c r="I29" s="169"/>
      <c r="J29" s="169"/>
      <c r="K29" s="169"/>
      <c r="L29" s="169"/>
      <c r="M29" s="105"/>
    </row>
    <row r="30" spans="1:13" ht="15">
      <c r="A30" s="169"/>
      <c r="B30" s="169"/>
      <c r="C30" s="169"/>
      <c r="D30" s="169"/>
      <c r="E30" s="169"/>
      <c r="F30" s="169"/>
      <c r="G30" s="169"/>
      <c r="H30" s="169"/>
      <c r="I30" s="169"/>
      <c r="J30" s="169"/>
      <c r="K30" s="169"/>
      <c r="L30" s="169"/>
      <c r="M30" s="105"/>
    </row>
    <row r="31" spans="1:13" ht="15">
      <c r="A31" s="169"/>
      <c r="B31" s="169"/>
      <c r="C31" s="169"/>
      <c r="D31" s="169"/>
      <c r="E31" s="169"/>
      <c r="F31" s="169"/>
      <c r="G31" s="169"/>
      <c r="H31" s="169"/>
      <c r="I31" s="169"/>
      <c r="J31" s="169"/>
      <c r="K31" s="169"/>
      <c r="L31" s="169"/>
      <c r="M31" s="105"/>
    </row>
    <row r="32" spans="1:13" ht="15">
      <c r="A32" s="169"/>
      <c r="B32" s="169"/>
      <c r="C32" s="169"/>
      <c r="D32" s="169"/>
      <c r="E32" s="169"/>
      <c r="F32" s="169"/>
      <c r="G32" s="169"/>
      <c r="H32" s="169"/>
      <c r="I32" s="169"/>
      <c r="J32" s="169"/>
      <c r="K32" s="169"/>
      <c r="L32" s="169"/>
      <c r="M32" s="105"/>
    </row>
    <row r="33" spans="1:13" ht="15">
      <c r="A33" s="169"/>
      <c r="B33" s="169"/>
      <c r="C33" s="169"/>
      <c r="D33" s="169"/>
      <c r="E33" s="169"/>
      <c r="F33" s="169"/>
      <c r="G33" s="169"/>
      <c r="H33" s="169"/>
      <c r="I33" s="169"/>
      <c r="J33" s="169"/>
      <c r="K33" s="169"/>
      <c r="L33" s="169"/>
      <c r="M33" s="105"/>
    </row>
    <row r="34" spans="1:13" ht="15">
      <c r="A34" s="169"/>
      <c r="B34" s="169"/>
      <c r="C34" s="169"/>
      <c r="D34" s="169"/>
      <c r="E34" s="169"/>
      <c r="F34" s="169"/>
      <c r="G34" s="169"/>
      <c r="H34" s="169"/>
      <c r="I34" s="169"/>
      <c r="J34" s="169"/>
      <c r="K34" s="169"/>
      <c r="L34" s="169"/>
      <c r="M34" s="105"/>
    </row>
    <row r="35" spans="1:13" ht="15">
      <c r="A35" s="105"/>
      <c r="B35" s="105"/>
      <c r="C35" s="105"/>
      <c r="D35" s="105"/>
      <c r="E35" s="105"/>
      <c r="F35" s="105"/>
      <c r="G35" s="105"/>
      <c r="H35" s="105"/>
      <c r="I35" s="105"/>
      <c r="J35" s="105"/>
      <c r="K35" s="105"/>
      <c r="L35" s="105"/>
      <c r="M35" s="105"/>
    </row>
    <row r="36" spans="1:13" ht="15">
      <c r="A36" s="105"/>
      <c r="B36" s="105"/>
      <c r="C36" s="105"/>
      <c r="D36" s="105"/>
      <c r="E36" s="105"/>
      <c r="F36" s="105"/>
      <c r="G36" s="105"/>
      <c r="H36" s="105"/>
      <c r="I36" s="105"/>
      <c r="J36" s="105"/>
      <c r="K36" s="105"/>
      <c r="L36" s="105"/>
      <c r="M36" s="105"/>
    </row>
    <row r="37" spans="1:13" ht="15">
      <c r="A37" s="105"/>
      <c r="B37" s="105"/>
      <c r="C37" s="105"/>
      <c r="D37" s="105"/>
      <c r="E37" s="105"/>
      <c r="F37" s="105"/>
      <c r="G37" s="105"/>
      <c r="H37" s="105"/>
      <c r="I37" s="105"/>
      <c r="J37" s="105"/>
      <c r="K37" s="105"/>
      <c r="L37" s="105"/>
      <c r="M37" s="105"/>
    </row>
    <row r="38" spans="1:13" ht="15">
      <c r="A38" s="105"/>
      <c r="B38" s="105"/>
      <c r="C38" s="105"/>
      <c r="D38" s="105"/>
      <c r="E38" s="105"/>
      <c r="F38" s="105"/>
      <c r="G38" s="105"/>
      <c r="H38" s="105"/>
      <c r="I38" s="105"/>
      <c r="J38" s="105"/>
      <c r="K38" s="105"/>
      <c r="L38" s="105"/>
      <c r="M38" s="105"/>
    </row>
    <row r="39" spans="1:13" ht="15">
      <c r="A39" s="105"/>
      <c r="B39" s="105"/>
      <c r="C39" s="105"/>
      <c r="D39" s="105"/>
      <c r="E39" s="105"/>
      <c r="F39" s="105"/>
      <c r="G39" s="105"/>
      <c r="H39" s="105"/>
      <c r="I39" s="105"/>
      <c r="J39" s="105"/>
      <c r="K39" s="105"/>
      <c r="L39" s="105"/>
      <c r="M39" s="105"/>
    </row>
    <row r="40" spans="1:13" ht="15">
      <c r="A40" s="105"/>
      <c r="B40" s="105"/>
      <c r="C40" s="105"/>
      <c r="D40" s="105"/>
      <c r="E40" s="105"/>
      <c r="F40" s="105"/>
      <c r="G40" s="105"/>
      <c r="H40" s="105"/>
      <c r="I40" s="105"/>
      <c r="J40" s="105"/>
      <c r="K40" s="105"/>
      <c r="L40" s="105"/>
      <c r="M40" s="105"/>
    </row>
    <row r="41" spans="1:13" ht="15">
      <c r="A41" s="105"/>
      <c r="B41" s="105"/>
      <c r="C41" s="105"/>
      <c r="D41" s="105"/>
      <c r="E41" s="105"/>
      <c r="F41" s="105"/>
      <c r="G41" s="105"/>
      <c r="H41" s="105"/>
      <c r="I41" s="105"/>
      <c r="J41" s="105"/>
      <c r="K41" s="105"/>
      <c r="L41" s="105"/>
      <c r="M41" s="105"/>
    </row>
    <row r="42" spans="1:13" ht="15">
      <c r="A42" s="105"/>
      <c r="B42" s="105"/>
      <c r="C42" s="105"/>
      <c r="D42" s="105"/>
      <c r="E42" s="105"/>
      <c r="F42" s="105"/>
      <c r="G42" s="105"/>
      <c r="H42" s="105"/>
      <c r="I42" s="105"/>
      <c r="J42" s="105"/>
      <c r="K42" s="105"/>
      <c r="L42" s="105"/>
      <c r="M42" s="105"/>
    </row>
    <row r="43" spans="1:13" ht="15">
      <c r="A43" s="105"/>
      <c r="B43" s="105"/>
      <c r="C43" s="105"/>
      <c r="D43" s="105"/>
      <c r="E43" s="105"/>
      <c r="F43" s="105"/>
      <c r="G43" s="105"/>
      <c r="H43" s="105"/>
      <c r="I43" s="105"/>
      <c r="J43" s="105"/>
      <c r="K43" s="105"/>
      <c r="L43" s="105"/>
      <c r="M43" s="105"/>
    </row>
  </sheetData>
  <sheetProtection/>
  <mergeCells count="1">
    <mergeCell ref="A1:L34"/>
  </mergeCells>
  <printOptions/>
  <pageMargins left="0.7086614173228347" right="0.7086614173228347" top="0.7480314960629921" bottom="0.7480314960629921" header="0.31496062992125984" footer="0.31496062992125984"/>
  <pageSetup horizontalDpi="600" verticalDpi="600" orientation="landscape" r:id="rId1"/>
  <headerFooter>
    <oddFooter>&amp;CСтрана 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Lela Petrovic</cp:lastModifiedBy>
  <cp:lastPrinted>2017-07-20T06:40:00Z</cp:lastPrinted>
  <dcterms:created xsi:type="dcterms:W3CDTF">2013-07-24T11:49:32Z</dcterms:created>
  <dcterms:modified xsi:type="dcterms:W3CDTF">2017-07-28T06:02:39Z</dcterms:modified>
  <cp:category/>
  <cp:version/>
  <cp:contentType/>
  <cp:contentStatus/>
</cp:coreProperties>
</file>