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<sst xmlns="http://schemas.openxmlformats.org/spreadsheetml/2006/main" count="50" uniqueCount="49">
  <si>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</si>
  <si>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</si>
  <si>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</si>
  <si>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</si>
  <si>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</si>
  <si>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</si>
  <si>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</si>
  <si>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</si>
  <si>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</si>
  <si>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</si>
  <si>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</si>
  <si>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</si>
  <si>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</si>
  <si>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</si>
  <si>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</si>
  <si>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</si>
  <si>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</si>
  <si>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</si>
  <si>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</si>
  <si>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</si>
  <si>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</si>
  <si>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</si>
  <si>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</si>
  <si>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</si>
  <si>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</si>
  <si>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</si>
  <si>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</si>
  <si>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</si>
  <si>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</si>
  <si>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</si>
  <si>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</si>
  <si>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</si>
  <si>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404-1-110/17-36</t>
  </si>
  <si>
    <t>ЛЕКОВИ ЗА ЛЕЧЕЊЕ ХЕМОФИЛИЈЕ ЗА 2017. ГОДИНУ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</si>
  <si>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</si>
  <si>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</si>
  <si>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</si>
  <si>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</si>
  <si>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</si>
  <si>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</si>
  <si>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</si>
  <si>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ij</t>
  </si>
  <si>
    <t>PharmaSwiss d.o.o.</t>
  </si>
  <si>
    <t>Koncentrat faktora VIII i von Willebrand-ovog faktora  (odnos vWFRcof:faktoru VIII najmanje 1)</t>
  </si>
  <si>
    <t xml:space="preserve">0066201
0066202
0066702
0066703
</t>
  </si>
  <si>
    <t>Haemate P 500,
Haemate P 1000, 
Wilate 500,
Wilate 1000</t>
  </si>
  <si>
    <t>CSL Behring GmbH/ Octapharma Pharmazeutika Produktionsges m.b.H</t>
  </si>
  <si>
    <t>прашак и растварач за раствор за ињекцију/
инфузију</t>
  </si>
  <si>
    <t>450 ij i 900 ij i/ili
500 ij i 1000 ij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</si>
</sst>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9.14062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34.5" customHeight="1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ht="13.5" thickBot="1"/>
    <row r="6" spans="1:14" ht="53.25" customHeight="1" thickTop="1">
      <c r="A6" s="33" t="s">
        <v>35</v>
      </c>
      <c r="B6" s="34" t="s">
        <v>36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5</v>
      </c>
      <c r="B7" s="14" t="s">
        <v>43</v>
      </c>
      <c r="C7" s="51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41</v>
      </c>
      <c r="I7" s="29"/>
      <c r="J7" s="5">
        <v>78.48</v>
      </c>
      <c r="K7" s="5">
        <v>73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39">
        <f>M7</f>
        <v>0</v>
      </c>
      <c r="N8" s="15"/>
    </row>
    <row r="9" spans="1:14" ht="24.75" customHeight="1">
      <c r="A9" s="46" t="s">
        <v>31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9">
        <f>M8*0.1</f>
        <v>0</v>
      </c>
      <c r="N9" s="15"/>
    </row>
    <row r="10" spans="1:14" ht="24.75" customHeight="1" thickBot="1">
      <c r="A10" s="44" t="s">
        <v>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0">
        <f>M9+M8</f>
        <v>0</v>
      </c>
      <c r="N10" s="15"/>
    </row>
    <row r="11" ht="13.5" thickTop="1"/>
    <row r="12" spans="2:5" ht="12.75">
      <c r="B12" s="28"/>
      <c r="E12" s="28"/>
    </row>
    <row r="13" spans="2:5" ht="12.75">
      <c r="B13" s="42"/>
      <c r="E13" s="28"/>
    </row>
    <row r="14" spans="2:5" ht="12.75">
      <c r="B14" s="42"/>
      <c r="C14" s="28"/>
      <c r="E14" s="28"/>
    </row>
    <row r="15" spans="2:5" ht="12.75">
      <c r="B15" s="42"/>
      <c r="C15" s="28"/>
      <c r="E15" s="28"/>
    </row>
    <row r="16" spans="2:4" ht="12.75">
      <c r="B16" s="41"/>
      <c r="C16" s="28"/>
      <c r="D16" s="28"/>
    </row>
    <row r="17" ht="12.75">
      <c r="C17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D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42</v>
      </c>
    </row>
    <row r="4" ht="15" thickBot="1"/>
    <row r="5" spans="2:7" ht="24.75" thickBot="1">
      <c r="B5" s="6" t="s">
        <v>15</v>
      </c>
      <c r="C5" s="7" t="s">
        <v>32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24.75" thickBot="1">
      <c r="B7" s="6" t="s">
        <v>16</v>
      </c>
      <c r="C7" s="10" t="s">
        <v>37</v>
      </c>
      <c r="E7" s="48" t="s">
        <v>14</v>
      </c>
      <c r="F7" s="49"/>
      <c r="G7" s="50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38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22</v>
      </c>
      <c r="C15" s="7" t="s">
        <v>33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39</v>
      </c>
      <c r="C17" s="31" t="s">
        <v>40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2017-11-14T07:32:58Z</dcterms:modified>
  <cp:category/>
  <cp:version/>
  <cp:contentType/>
  <cp:contentStatus/>
</cp:coreProperties>
</file>