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<sst xmlns="http://schemas.openxmlformats.org/spreadsheetml/2006/main" count="49" uniqueCount="47">
  <si>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</si>
  <si>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</si>
  <si>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</si>
  <si>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</si>
  <si>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</si>
  <si>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</si>
  <si>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</si>
  <si>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</si>
  <si>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</si>
  <si>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</si>
  <si>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</si>
  <si>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</si>
  <si>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</si>
  <si>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</si>
  <si>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</si>
  <si>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</si>
  <si>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</si>
  <si>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</si>
  <si>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</si>
  <si>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</si>
  <si>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</si>
  <si>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</si>
  <si>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</si>
  <si>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</si>
  <si>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</si>
  <si>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</si>
  <si>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</si>
  <si>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</si>
  <si>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INO-PHARM D.O.O.</t>
  </si>
  <si>
    <t>Cenexi SAS, Francuska; Cheplapharm Arzneimittel GmbH, Nemačka</t>
  </si>
  <si>
    <t>kapsula, meka</t>
  </si>
  <si>
    <t>10 mg</t>
  </si>
  <si>
    <t>ПРИЛОГ 1 УГОВОРА - СПЕЦИФИКАЦИЈА ЛЕКОВА СА ЦЕНАМА</t>
  </si>
  <si>
    <t>VESANOID</t>
  </si>
  <si>
    <t>404-1-110/17-22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</si>
  <si>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</si>
  <si>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</si>
  <si>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</si>
  <si>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</si>
  <si>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</si>
  <si>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</si>
  <si>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</si>
  <si>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</si>
  <si>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</si>
  <si>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</si>
  <si>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</si>
  <si>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tretinoin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</si>
</sst>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5" fillId="34" borderId="12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4" fontId="46" fillId="33" borderId="21" xfId="0" applyNumberFormat="1" applyFont="1" applyFill="1" applyBorder="1" applyAlignment="1">
      <alignment horizontal="center" vertical="center" wrapText="1"/>
    </xf>
    <xf numFmtId="4" fontId="46" fillId="35" borderId="22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23" xfId="0" applyNumberFormat="1" applyFont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3" xfId="0" applyNumberFormat="1" applyFont="1" applyFill="1" applyBorder="1" applyAlignment="1">
      <alignment horizontal="center" vertical="center" wrapText="1"/>
    </xf>
    <xf numFmtId="4" fontId="46" fillId="34" borderId="24" xfId="0" applyNumberFormat="1" applyFont="1" applyFill="1" applyBorder="1" applyAlignment="1">
      <alignment horizontal="center" vertical="center" wrapText="1"/>
    </xf>
    <xf numFmtId="4" fontId="46" fillId="34" borderId="25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" fillId="35" borderId="27" xfId="56" applyNumberFormat="1" applyFont="1" applyFill="1" applyBorder="1" applyAlignment="1">
      <alignment horizontal="center" vertical="center" wrapText="1"/>
      <protection/>
    </xf>
    <xf numFmtId="4" fontId="50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6" fillId="34" borderId="2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28" xfId="0" applyFont="1" applyFill="1" applyBorder="1" applyAlignment="1">
      <alignment horizontal="right" vertical="center" wrapText="1"/>
    </xf>
    <xf numFmtId="0" fontId="46" fillId="34" borderId="29" xfId="0" applyFont="1" applyFill="1" applyBorder="1" applyAlignment="1">
      <alignment horizontal="right" vertical="center" wrapText="1"/>
    </xf>
    <xf numFmtId="0" fontId="46" fillId="34" borderId="24" xfId="0" applyFont="1" applyFill="1" applyBorder="1" applyAlignment="1">
      <alignment horizontal="right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9.140625" style="21" customWidth="1"/>
    <col min="2" max="2" width="9.140625" style="25" customWidth="1"/>
    <col min="3" max="3" width="9.140625" style="3" customWidth="1"/>
    <col min="4" max="4" width="14.421875" style="3" customWidth="1"/>
    <col min="5" max="5" width="14.8515625" style="3" customWidth="1"/>
    <col min="6" max="6" width="11.7109375" style="3" customWidth="1"/>
    <col min="7" max="7" width="10.28125" style="3" customWidth="1"/>
    <col min="8" max="8" width="10.00390625" style="3" customWidth="1"/>
    <col min="9" max="9" width="12.00390625" style="3" customWidth="1"/>
    <col min="10" max="10" width="11.00390625" style="3" hidden="1" customWidth="1"/>
    <col min="11" max="11" width="11.8515625" style="3" customWidth="1"/>
    <col min="12" max="12" width="13.421875" style="3" hidden="1" customWidth="1"/>
    <col min="13" max="13" width="14.28125" style="3" customWidth="1"/>
    <col min="14" max="14" width="14.28125" style="3" hidden="1" customWidth="1"/>
    <col min="15" max="15" width="14.28125" style="3" customWidth="1"/>
    <col min="16" max="16384" width="9.140625" style="3" customWidth="1"/>
  </cols>
  <sheetData>
    <row r="2" spans="1:14" ht="12.7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9"/>
    </row>
    <row r="3" spans="1:14" ht="12.75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9"/>
    </row>
    <row r="5" ht="13.5" thickBot="1"/>
    <row r="6" spans="1:14" ht="53.25" customHeight="1" thickTop="1">
      <c r="A6" s="22" t="s">
        <v>25</v>
      </c>
      <c r="B6" s="45" t="s">
        <v>43</v>
      </c>
      <c r="C6" s="46" t="s">
        <v>0</v>
      </c>
      <c r="D6" s="46" t="s">
        <v>44</v>
      </c>
      <c r="E6" s="46" t="s">
        <v>2</v>
      </c>
      <c r="F6" s="46" t="s">
        <v>1</v>
      </c>
      <c r="G6" s="46" t="s">
        <v>45</v>
      </c>
      <c r="H6" s="47" t="s">
        <v>3</v>
      </c>
      <c r="I6" s="32" t="s">
        <v>4</v>
      </c>
      <c r="J6" s="33" t="s">
        <v>5</v>
      </c>
      <c r="K6" s="32" t="s">
        <v>6</v>
      </c>
      <c r="L6" s="34" t="s">
        <v>7</v>
      </c>
      <c r="M6" s="35" t="s">
        <v>8</v>
      </c>
      <c r="N6" s="2" t="s">
        <v>9</v>
      </c>
    </row>
    <row r="7" spans="1:14" ht="80.25" customHeight="1">
      <c r="A7" s="24">
        <v>26</v>
      </c>
      <c r="B7" s="44" t="s">
        <v>46</v>
      </c>
      <c r="C7" s="23">
        <v>1069140</v>
      </c>
      <c r="D7" s="23" t="s">
        <v>33</v>
      </c>
      <c r="E7" s="23" t="s">
        <v>29</v>
      </c>
      <c r="F7" s="8" t="s">
        <v>30</v>
      </c>
      <c r="G7" s="8" t="s">
        <v>31</v>
      </c>
      <c r="H7" s="8" t="s">
        <v>30</v>
      </c>
      <c r="I7" s="36"/>
      <c r="J7" s="37">
        <v>308.74</v>
      </c>
      <c r="K7" s="48">
        <v>306.33</v>
      </c>
      <c r="L7" s="38">
        <f>I7*J7</f>
        <v>0</v>
      </c>
      <c r="M7" s="39">
        <f>I7*K7</f>
        <v>0</v>
      </c>
      <c r="N7" s="3">
        <v>1</v>
      </c>
    </row>
    <row r="8" spans="1:14" ht="12.75" customHeight="1">
      <c r="A8" s="50" t="s">
        <v>10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40">
        <f>L7</f>
        <v>0</v>
      </c>
      <c r="M8" s="41">
        <f>M7</f>
        <v>0</v>
      </c>
      <c r="N8" s="18"/>
    </row>
    <row r="9" spans="1:14" ht="12.75" customHeight="1">
      <c r="A9" s="50" t="s">
        <v>11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40">
        <f>L7*0.1</f>
        <v>0</v>
      </c>
      <c r="M9" s="41">
        <f>M7*0.1</f>
        <v>0</v>
      </c>
      <c r="N9" s="18"/>
    </row>
    <row r="10" spans="1:14" ht="13.5" customHeight="1" thickBot="1">
      <c r="A10" s="53" t="s">
        <v>12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42">
        <f>L8+L9</f>
        <v>0</v>
      </c>
      <c r="M10" s="43">
        <f>M8+M9</f>
        <v>0</v>
      </c>
      <c r="N10" s="18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28</v>
      </c>
    </row>
    <row r="4" ht="15" thickBot="1"/>
    <row r="5" spans="2:7" ht="36.75" thickBot="1">
      <c r="B5" s="4" t="s">
        <v>14</v>
      </c>
      <c r="C5" s="5" t="s">
        <v>34</v>
      </c>
      <c r="E5" s="28" t="s">
        <v>39</v>
      </c>
      <c r="F5" s="29" t="s">
        <v>40</v>
      </c>
      <c r="G5" s="30" t="s">
        <v>41</v>
      </c>
    </row>
    <row r="6" spans="2:7" ht="15" thickBot="1">
      <c r="B6" s="6"/>
      <c r="C6" s="7"/>
      <c r="E6" s="12">
        <f>specifikacija!L8</f>
        <v>0</v>
      </c>
      <c r="F6" s="13">
        <f>specifikacija!M8</f>
        <v>0</v>
      </c>
      <c r="G6" s="14">
        <f>specifikacija!M10</f>
        <v>0</v>
      </c>
    </row>
    <row r="7" spans="2:7" ht="36.75" thickBot="1">
      <c r="B7" s="4" t="s">
        <v>15</v>
      </c>
      <c r="C7" s="8" t="s">
        <v>35</v>
      </c>
      <c r="E7" s="56" t="s">
        <v>42</v>
      </c>
      <c r="F7" s="57"/>
      <c r="G7" s="58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36</v>
      </c>
      <c r="E13" s="9" t="s">
        <v>23</v>
      </c>
      <c r="F13" s="31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6" t="s">
        <v>37</v>
      </c>
      <c r="C17" s="27" t="s">
        <v>38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2018-06-08T15:46:40Z</dcterms:modified>
  <cp:category/>
  <cp:version/>
  <cp:contentType/>
  <cp:contentStatus/>
</cp:coreProperties>
</file>