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<sst xmlns="http://schemas.openxmlformats.org/spreadsheetml/2006/main" count="47" uniqueCount="44">
  <si>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</si>
  <si>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</si>
  <si>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</si>
  <si>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</si>
  <si>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</si>
  <si>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</si>
  <si>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</si>
  <si>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</si>
  <si>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</si>
  <si>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</si>
  <si>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</si>
  <si>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</si>
  <si>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</si>
  <si>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</si>
  <si>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</si>
  <si>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</si>
  <si>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</si>
  <si>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</si>
  <si>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</si>
  <si>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</si>
  <si>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</si>
  <si>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</si>
  <si>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</si>
  <si>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</si>
  <si>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</si>
  <si>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</si>
  <si>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</si>
  <si>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</si>
  <si>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</si>
  <si>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NELT CO D.O.O.</t>
  </si>
  <si>
    <t>Партија</t>
  </si>
  <si>
    <t>Паковање и јачина лека</t>
  </si>
  <si>
    <t>NUROFEN ZA DECU SA UKUSOM NARANDŽE</t>
  </si>
  <si>
    <t>boca plastična, 1 po 100 ml (100 mg/5 ml)</t>
  </si>
  <si>
    <t>оригинално паковање</t>
  </si>
  <si>
    <t>NUROFEN JUNIOR NARANDŽA</t>
  </si>
  <si>
    <t>boca plastična, 1 po 100ml (200mg/5ml)</t>
  </si>
  <si>
    <t>404-1-110/17-38</t>
  </si>
  <si>
    <t>Лекови са Листе A и Листе A1 Листе лекова за 2017. годину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</si>
  <si>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</si>
  <si>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</si>
  <si>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</si>
  <si>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</si>
  <si>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Обликована по партијама, централизована, оквирни споразум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</si>
</sst>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3" fontId="48" fillId="0" borderId="11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/>
    </xf>
    <xf numFmtId="0" fontId="47" fillId="0" borderId="16" xfId="0" applyNumberFormat="1" applyFont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47" fillId="33" borderId="10" xfId="0" applyNumberFormat="1" applyFont="1" applyFill="1" applyBorder="1" applyAlignment="1">
      <alignment vertical="center" wrapText="1"/>
    </xf>
    <xf numFmtId="4" fontId="47" fillId="0" borderId="16" xfId="0" applyNumberFormat="1" applyFont="1" applyBorder="1" applyAlignment="1">
      <alignment horizontal="right" vertical="center"/>
    </xf>
    <xf numFmtId="4" fontId="47" fillId="0" borderId="18" xfId="0" applyNumberFormat="1" applyFont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 vertical="center" wrapText="1"/>
    </xf>
    <xf numFmtId="4" fontId="48" fillId="0" borderId="14" xfId="0" applyNumberFormat="1" applyFont="1" applyFill="1" applyBorder="1" applyAlignment="1">
      <alignment vertical="center" wrapText="1"/>
    </xf>
    <xf numFmtId="4" fontId="48" fillId="0" borderId="15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9" xfId="0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20.28125" style="0" customWidth="1"/>
    <col min="4" max="4" width="19.28125" style="0" customWidth="1"/>
    <col min="5" max="5" width="18.28125" style="0" hidden="1" customWidth="1"/>
    <col min="6" max="6" width="10.7109375" style="23" customWidth="1"/>
    <col min="7" max="7" width="10.57421875" style="0" customWidth="1"/>
    <col min="8" max="8" width="10.140625" style="0" hidden="1" customWidth="1"/>
    <col min="9" max="9" width="10.00390625" style="24" customWidth="1"/>
    <col min="10" max="10" width="12.7109375" style="24" hidden="1" customWidth="1"/>
    <col min="11" max="11" width="12.28125" style="24" customWidth="1"/>
    <col min="12" max="12" width="8.140625" style="24" hidden="1" customWidth="1"/>
  </cols>
  <sheetData>
    <row r="1" spans="1:14" ht="18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3"/>
      <c r="M1" s="13"/>
      <c r="N1" s="13"/>
    </row>
    <row r="2" spans="1:14" ht="18.7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3"/>
      <c r="M2" s="13"/>
      <c r="N2" s="13"/>
    </row>
    <row r="3" spans="1:14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2" ht="48">
      <c r="A4" s="35" t="s">
        <v>30</v>
      </c>
      <c r="B4" s="35" t="s">
        <v>0</v>
      </c>
      <c r="C4" s="35" t="s">
        <v>20</v>
      </c>
      <c r="D4" s="35" t="s">
        <v>31</v>
      </c>
      <c r="E4" s="35" t="s">
        <v>1</v>
      </c>
      <c r="F4" s="36" t="s">
        <v>2</v>
      </c>
      <c r="G4" s="36" t="s">
        <v>3</v>
      </c>
      <c r="H4" s="37" t="s">
        <v>39</v>
      </c>
      <c r="I4" s="36" t="s">
        <v>40</v>
      </c>
      <c r="J4" s="37" t="s">
        <v>41</v>
      </c>
      <c r="K4" s="36" t="s">
        <v>42</v>
      </c>
      <c r="L4" s="37" t="s">
        <v>4</v>
      </c>
    </row>
    <row r="5" spans="1:12" ht="36">
      <c r="A5" s="25">
        <v>904</v>
      </c>
      <c r="B5" s="25">
        <v>3162519</v>
      </c>
      <c r="C5" s="25" t="s">
        <v>32</v>
      </c>
      <c r="D5" s="25" t="s">
        <v>33</v>
      </c>
      <c r="E5" s="25"/>
      <c r="F5" s="25" t="s">
        <v>34</v>
      </c>
      <c r="G5" s="26"/>
      <c r="H5" s="27">
        <v>150.1</v>
      </c>
      <c r="I5" s="55">
        <v>148.9</v>
      </c>
      <c r="J5" s="28">
        <f>G5*H5</f>
        <v>0</v>
      </c>
      <c r="K5" s="45">
        <f>G5*I5</f>
        <v>0</v>
      </c>
      <c r="L5" s="29">
        <v>1</v>
      </c>
    </row>
    <row r="6" spans="1:12" ht="33" customHeight="1">
      <c r="A6" s="39">
        <v>908</v>
      </c>
      <c r="B6" s="39">
        <v>3162328</v>
      </c>
      <c r="C6" s="39" t="s">
        <v>35</v>
      </c>
      <c r="D6" s="39" t="s">
        <v>36</v>
      </c>
      <c r="E6" s="39"/>
      <c r="F6" s="39" t="s">
        <v>34</v>
      </c>
      <c r="G6" s="40"/>
      <c r="H6" s="41">
        <v>258.1</v>
      </c>
      <c r="I6" s="56">
        <v>256.1</v>
      </c>
      <c r="J6" s="42">
        <f>G6*H6</f>
        <v>0</v>
      </c>
      <c r="K6" s="46">
        <f>G6*I6</f>
        <v>0</v>
      </c>
      <c r="L6" s="22">
        <v>1</v>
      </c>
    </row>
    <row r="7" spans="1:15" ht="15.75" customHeight="1">
      <c r="A7" s="51" t="s">
        <v>21</v>
      </c>
      <c r="B7" s="51"/>
      <c r="C7" s="51"/>
      <c r="D7" s="51"/>
      <c r="E7" s="51"/>
      <c r="F7" s="51"/>
      <c r="G7" s="51"/>
      <c r="H7" s="51"/>
      <c r="I7" s="51"/>
      <c r="J7" s="44">
        <f>SUM(J5:J6)</f>
        <v>0</v>
      </c>
      <c r="K7" s="47">
        <f>SUM(K5:K6)</f>
        <v>0</v>
      </c>
      <c r="L7" s="38"/>
      <c r="M7" s="31"/>
      <c r="N7" s="32"/>
      <c r="O7" s="33"/>
    </row>
    <row r="8" spans="1:15" ht="15" customHeight="1">
      <c r="A8" s="51" t="s">
        <v>22</v>
      </c>
      <c r="B8" s="51"/>
      <c r="C8" s="51"/>
      <c r="D8" s="51"/>
      <c r="E8" s="51"/>
      <c r="F8" s="51"/>
      <c r="G8" s="51"/>
      <c r="H8" s="51"/>
      <c r="I8" s="51"/>
      <c r="J8" s="44">
        <f>J7*0.1</f>
        <v>0</v>
      </c>
      <c r="K8" s="47">
        <f>K7*0.1</f>
        <v>0</v>
      </c>
      <c r="L8" s="30"/>
      <c r="M8" s="31"/>
      <c r="N8" s="32"/>
      <c r="O8" s="33"/>
    </row>
    <row r="9" spans="1:15" ht="15.75" customHeight="1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44">
        <f>SUM(J7:J8)</f>
        <v>0</v>
      </c>
      <c r="K9" s="47">
        <f>SUM(K7:K8)</f>
        <v>0</v>
      </c>
      <c r="L9" s="30"/>
      <c r="M9" s="31"/>
      <c r="N9" s="32"/>
      <c r="O9" s="33"/>
    </row>
    <row r="10" spans="1:15" ht="15">
      <c r="A10" s="43"/>
      <c r="L10" s="34"/>
      <c r="M10" s="33"/>
      <c r="N10" s="33"/>
      <c r="O10" s="33"/>
    </row>
  </sheetData>
  <sheetProtection/>
  <mergeCells count="5">
    <mergeCell ref="A1:K1"/>
    <mergeCell ref="A2:K2"/>
    <mergeCell ref="A7:I7"/>
    <mergeCell ref="A8:I8"/>
    <mergeCell ref="A9:I9"/>
  </mergeCells>
  <printOptions/>
  <pageMargins left="0.708661417322835" right="0.708661417322835" top="0.748031496062992" bottom="0.748031496062992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19.2812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29</v>
      </c>
    </row>
    <row r="4" ht="15" thickBot="1"/>
    <row r="5" spans="2:7" ht="36.75" thickBot="1">
      <c r="B5" s="2" t="s">
        <v>6</v>
      </c>
      <c r="C5" s="3" t="s">
        <v>37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48">
        <f>specifikacija!J7</f>
        <v>0</v>
      </c>
      <c r="F6" s="48">
        <f>specifikacija!K7</f>
        <v>0</v>
      </c>
      <c r="G6" s="49">
        <f>specifikacija!K9</f>
        <v>0</v>
      </c>
    </row>
    <row r="7" spans="2:7" ht="36.75" thickBot="1">
      <c r="B7" s="2" t="s">
        <v>7</v>
      </c>
      <c r="C7" s="6" t="s">
        <v>43</v>
      </c>
      <c r="E7" s="52" t="s">
        <v>27</v>
      </c>
      <c r="F7" s="53"/>
      <c r="G7" s="54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SUBTOTAL(101,specifikacija!L5:L6)</f>
        <v>1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25.5">
      <c r="B17" s="2" t="s">
        <v>11</v>
      </c>
      <c r="C17" s="3" t="s">
        <v>38</v>
      </c>
    </row>
    <row r="18" spans="2:3" ht="14.25">
      <c r="B18" s="4"/>
      <c r="C18" s="5"/>
    </row>
    <row r="19" spans="2:3" ht="15">
      <c r="B19" s="2" t="s">
        <v>12</v>
      </c>
      <c r="C19" s="8">
        <v>33600000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2018-06-08T12:28:20Z</dcterms:modified>
  <cp:category/>
  <cp:version/>
  <cp:contentType/>
  <cp:contentStatus/>
</cp:coreProperties>
</file>