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i Vicor d.o.o. - spec." sheetId="1" r:id="rId1"/>
    <sheet name="Hermes i V d.o.o. - Obrazac KVI" sheetId="2" r:id="rId2"/>
  </sheets>
  <definedNames>
    <definedName name="_xlnm.Print_Area" localSheetId="1">'Hermes i V d.o.o. - Obrazac KVI'!$A$1:$H$22</definedName>
    <definedName name="_xlnm.Print_Area" localSheetId="0">'Hermes i Vicor d.o.o. - spec.'!$A$1:$L$11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<sst xmlns="http://schemas.openxmlformats.org/spreadsheetml/2006/main" count="55" uniqueCount="52">
  <si>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</si>
  <si>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</si>
  <si>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</si>
  <si>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</si>
  <si>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</si>
  <si>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</si>
  <si>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</si>
  <si>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</si>
  <si>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</si>
  <si>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</si>
  <si>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</si>
  <si>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</si>
  <si>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</si>
  <si>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</si>
  <si>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</si>
  <si>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</si>
  <si>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</si>
  <si>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</si>
  <si>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</si>
  <si>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</si>
  <si>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</si>
  <si>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</si>
  <si>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</si>
  <si>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</si>
  <si>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</si>
  <si>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</si>
  <si>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</si>
  <si>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</si>
  <si>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</si>
  <si>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</si>
  <si>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</si>
  <si>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</si>
  <si>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</si>
  <si>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</si>
  <si>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</si>
  <si>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</si>
  <si>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</si>
  <si>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</si>
  <si>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</si>
  <si>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Abbott Vascular, SAD</t>
  </si>
  <si>
    <t>Назив добављача: Hermes-pharm d.o.o. Vicor d.o.o.</t>
  </si>
  <si>
    <t>Назив добављача: Hermes-pharma d.o.o. I Vicor d.o.o.</t>
  </si>
  <si>
    <t>Boston Scientific, SAD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</si>
  <si>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</si>
  <si>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STT18021</t>
  </si>
  <si>
    <t>STT18022</t>
  </si>
  <si>
    <t>Xience Xpedition / Stent sistem, koronarni, obložen lekom</t>
  </si>
  <si>
    <t>Promus Premier Monorail Everolimus-Eluting Stent  / Stent sistem, koronarni, obložen lekom</t>
  </si>
  <si>
    <t xml:space="preserve">1070200-XX do 1070400-XX </t>
  </si>
  <si>
    <t>H74939251xxyyy</t>
  </si>
  <si>
    <t>404-1-110/18-7</t>
  </si>
  <si>
    <t xml:space="preserve">Коронарни стентови за 2018. годину 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</si>
</sst>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_-* #,##0\ &quot;RSD&quot;_-;\-* #,##0\ &quot;RSD&quot;_-;_-* &quot;-&quot;\ &quot;RSD&quot;_-;_-@_-"/>
    <numFmt numFmtId="188" formatCode="_-* #,##0\ _R_S_D_-;\-* #,##0\ _R_S_D_-;_-* &quot;-&quot;\ _R_S_D_-;_-@_-"/>
    <numFmt numFmtId="189" formatCode="_-* #,##0.00\ &quot;RSD&quot;_-;\-* #,##0.00\ &quot;RSD&quot;_-;_-* &quot;-&quot;??\ &quot;RSD&quot;_-;_-@_-"/>
    <numFmt numFmtId="190" formatCode="_-* #,##0.00\ _R_S_D_-;\-* #,##0.00\ _R_S_D_-;_-* &quot;-&quot;??\ _R_S_D_-;_-@_-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17" borderId="0" applyNumberFormat="0" applyBorder="0" applyAlignment="0" applyProtection="0"/>
    <xf numFmtId="0" fontId="42" fillId="27" borderId="0" applyNumberFormat="0" applyBorder="0" applyAlignment="0" applyProtection="0"/>
    <xf numFmtId="0" fontId="26" fillId="19" borderId="0" applyNumberFormat="0" applyBorder="0" applyAlignment="0" applyProtection="0"/>
    <xf numFmtId="0" fontId="42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42" fillId="36" borderId="0" applyNumberFormat="0" applyBorder="0" applyAlignment="0" applyProtection="0"/>
    <xf numFmtId="0" fontId="26" fillId="37" borderId="0" applyNumberFormat="0" applyBorder="0" applyAlignment="0" applyProtection="0"/>
    <xf numFmtId="0" fontId="42" fillId="38" borderId="0" applyNumberFormat="0" applyBorder="0" applyAlignment="0" applyProtection="0"/>
    <xf numFmtId="0" fontId="26" fillId="39" borderId="0" applyNumberFormat="0" applyBorder="0" applyAlignment="0" applyProtection="0"/>
    <xf numFmtId="0" fontId="42" fillId="40" borderId="0" applyNumberFormat="0" applyBorder="0" applyAlignment="0" applyProtection="0"/>
    <xf numFmtId="0" fontId="26" fillId="29" borderId="0" applyNumberFormat="0" applyBorder="0" applyAlignment="0" applyProtection="0"/>
    <xf numFmtId="0" fontId="42" fillId="41" borderId="0" applyNumberFormat="0" applyBorder="0" applyAlignment="0" applyProtection="0"/>
    <xf numFmtId="0" fontId="26" fillId="31" borderId="0" applyNumberFormat="0" applyBorder="0" applyAlignment="0" applyProtection="0"/>
    <xf numFmtId="0" fontId="42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44" borderId="0" applyNumberFormat="0" applyBorder="0" applyAlignment="0" applyProtection="0"/>
    <xf numFmtId="0" fontId="27" fillId="5" borderId="0" applyNumberFormat="0" applyBorder="0" applyAlignment="0" applyProtection="0"/>
    <xf numFmtId="0" fontId="44" fillId="45" borderId="1" applyNumberFormat="0" applyAlignment="0" applyProtection="0"/>
    <xf numFmtId="0" fontId="28" fillId="46" borderId="2" applyNumberFormat="0" applyAlignment="0" applyProtection="0"/>
    <xf numFmtId="0" fontId="45" fillId="47" borderId="3" applyNumberFormat="0" applyAlignment="0" applyProtection="0"/>
    <xf numFmtId="0" fontId="29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31" fillId="7" borderId="0" applyNumberFormat="0" applyBorder="0" applyAlignment="0" applyProtection="0"/>
    <xf numFmtId="0" fontId="48" fillId="0" borderId="5" applyNumberFormat="0" applyFill="0" applyAlignment="0" applyProtection="0"/>
    <xf numFmtId="0" fontId="32" fillId="0" borderId="6" applyNumberFormat="0" applyFill="0" applyAlignment="0" applyProtection="0"/>
    <xf numFmtId="0" fontId="49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9" applyNumberFormat="0" applyFill="0" applyAlignment="0" applyProtection="0"/>
    <xf numFmtId="0" fontId="3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50" borderId="1" applyNumberFormat="0" applyAlignment="0" applyProtection="0"/>
    <xf numFmtId="0" fontId="35" fillId="13" borderId="2" applyNumberFormat="0" applyAlignment="0" applyProtection="0"/>
    <xf numFmtId="0" fontId="52" fillId="0" borderId="11" applyNumberFormat="0" applyFill="0" applyAlignment="0" applyProtection="0"/>
    <xf numFmtId="0" fontId="36" fillId="0" borderId="12" applyNumberFormat="0" applyFill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58" fillId="0" borderId="19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4" fontId="58" fillId="55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7" borderId="0" xfId="0" applyFill="1" applyAlignment="1">
      <alignment horizontal="center"/>
    </xf>
    <xf numFmtId="4" fontId="58" fillId="57" borderId="19" xfId="0" applyNumberFormat="1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4" fontId="56" fillId="58" borderId="23" xfId="94" applyNumberFormat="1" applyFont="1" applyFill="1" applyBorder="1" applyAlignment="1">
      <alignment horizontal="center" vertical="center" wrapText="1"/>
      <protection/>
    </xf>
    <xf numFmtId="4" fontId="56" fillId="58" borderId="27" xfId="94" applyNumberFormat="1" applyFont="1" applyFill="1" applyBorder="1" applyAlignment="1">
      <alignment horizontal="center" vertical="center" wrapText="1"/>
      <protection/>
    </xf>
    <xf numFmtId="4" fontId="56" fillId="58" borderId="28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1" fillId="0" borderId="19" xfId="95" applyFont="1" applyBorder="1" applyAlignment="1">
      <alignment horizontal="center" vertical="center"/>
      <protection/>
    </xf>
    <xf numFmtId="0" fontId="2" fillId="0" borderId="19" xfId="95" applyFont="1" applyBorder="1" applyAlignment="1">
      <alignment horizontal="center" vertical="center" wrapText="1"/>
      <protection/>
    </xf>
    <xf numFmtId="0" fontId="2" fillId="0" borderId="19" xfId="95" applyFont="1" applyFill="1" applyBorder="1" applyAlignment="1">
      <alignment horizontal="center" vertical="center" wrapText="1"/>
      <protection/>
    </xf>
    <xf numFmtId="0" fontId="2" fillId="0" borderId="19" xfId="95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32" customWidth="1"/>
    <col min="2" max="2" width="39.421875" style="32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3" hidden="1" customWidth="1"/>
    <col min="12" max="12" width="18.7109375" style="0" customWidth="1"/>
    <col min="13" max="13" width="9.57421875" style="27" hidden="1" customWidth="1"/>
  </cols>
  <sheetData>
    <row r="2" spans="1:12" ht="12.7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5" ht="12.75">
      <c r="A4" s="38" t="s">
        <v>40</v>
      </c>
      <c r="B4" s="38"/>
      <c r="C4" s="38"/>
      <c r="D4" s="38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9">
        <v>5</v>
      </c>
      <c r="B7" s="41" t="s">
        <v>43</v>
      </c>
      <c r="C7" s="47" t="s">
        <v>44</v>
      </c>
      <c r="D7" s="48" t="s">
        <v>46</v>
      </c>
      <c r="E7" s="49" t="s">
        <v>48</v>
      </c>
      <c r="F7" s="50" t="s">
        <v>39</v>
      </c>
      <c r="G7" s="3" t="s">
        <v>38</v>
      </c>
      <c r="H7" s="4"/>
      <c r="I7" s="30">
        <v>36000</v>
      </c>
      <c r="J7" s="8">
        <v>36000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74.25" customHeight="1">
      <c r="A8" s="40"/>
      <c r="B8" s="42"/>
      <c r="C8" s="47" t="s">
        <v>45</v>
      </c>
      <c r="D8" s="48" t="s">
        <v>47</v>
      </c>
      <c r="E8" s="49" t="s">
        <v>49</v>
      </c>
      <c r="F8" s="50" t="s">
        <v>42</v>
      </c>
      <c r="G8" s="3" t="s">
        <v>38</v>
      </c>
      <c r="H8" s="4"/>
      <c r="I8" s="30">
        <v>36000</v>
      </c>
      <c r="J8" s="8">
        <v>36000</v>
      </c>
      <c r="K8" s="30">
        <f>H8*I8</f>
        <v>0</v>
      </c>
      <c r="L8" s="1">
        <f>H8*J8</f>
        <v>0</v>
      </c>
      <c r="M8" s="29">
        <v>1</v>
      </c>
    </row>
    <row r="9" spans="1:13" ht="18" customHeight="1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0">
        <f>K7+K8</f>
        <v>0</v>
      </c>
      <c r="L9" s="7">
        <f>L7+L8</f>
        <v>0</v>
      </c>
      <c r="M9" s="27">
        <v>0.1</v>
      </c>
    </row>
    <row r="10" spans="1:12" ht="12.75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4">
        <f>K9*0.1</f>
        <v>0</v>
      </c>
      <c r="L10" s="7">
        <f>L9*M9</f>
        <v>0</v>
      </c>
    </row>
    <row r="11" spans="1:12" ht="12.75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4">
        <f>K9+K10</f>
        <v>0</v>
      </c>
      <c r="L11" s="7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F18" sqref="F1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6" t="s">
        <v>41</v>
      </c>
      <c r="F2" s="46"/>
      <c r="G2" s="46"/>
      <c r="H2" s="46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50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SUM('Hermes i Vicor d.o.o. - spec.'!K9:K9)</f>
        <v>0</v>
      </c>
      <c r="F6" s="18">
        <f>SUM('Hermes i Vicor d.o.o. - spec.'!L9:L9)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3" t="s">
        <v>19</v>
      </c>
      <c r="F7" s="44"/>
      <c r="G7" s="45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51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2018-10-05T12:20:43Z</dcterms:modified>
  <cp:category/>
  <cp:version/>
  <cp:contentType/>
  <cp:contentStatus/>
</cp:coreProperties>
</file>