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ars medical- specifikacija" sheetId="1" r:id="rId1"/>
    <sheet name="Stars medical - Obrazac KVI" sheetId="2" r:id="rId2"/>
  </sheets>
  <definedNames>
    <definedName name="_xlnm.Print_Area" localSheetId="1">'Stars medical - Obrazac KVI'!$A$1:$H$22</definedName>
    <definedName name="_xlnm.Print_Area" localSheetId="0">'Stars medical- specifikacija'!$A$1:$L$10</definedName>
  </definedNames>
  <calcPr fullCalcOnLoad="1"/>
</workbook>
</file>

<file path=xl/sharedStrings.xml><?xml version="1.0" encoding="utf-8"?>
<sst xmlns="http://schemas.openxmlformats.org/spreadsheetml/2006/main" count="50" uniqueCount="49">
  <si>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</si>
  <si>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</si>
  <si>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</si>
  <si>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</si>
  <si>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</si>
  <si>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</si>
  <si>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</si>
  <si>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</si>
  <si>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</si>
  <si>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</si>
  <si>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</si>
  <si>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</si>
  <si>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</si>
  <si>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</si>
  <si>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</si>
  <si>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</si>
  <si>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</si>
  <si>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</si>
  <si>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</si>
  <si>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</si>
  <si>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</si>
  <si>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</si>
  <si>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</si>
  <si>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</si>
  <si>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</si>
  <si>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</si>
  <si>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</si>
  <si>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</si>
  <si>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</si>
  <si>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</si>
  <si>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</si>
  <si>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</si>
  <si>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</si>
  <si>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</si>
  <si>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</si>
  <si>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Каталошки број</t>
  </si>
  <si>
    <t xml:space="preserve">ПРИЛОГ 1 УГОВОРА - СПЕЦИФИКАЦИЈА </t>
  </si>
  <si>
    <t>Износ ПДВ-а (20%)</t>
  </si>
  <si>
    <t>Stars medical</t>
  </si>
  <si>
    <t>404-1-110/18-8</t>
  </si>
  <si>
    <t xml:space="preserve">Балон катетери за 2018. годину </t>
  </si>
  <si>
    <t>Најнижа понуђена цена</t>
  </si>
  <si>
    <t>Назив добављача: Stars Medical d.o.o.</t>
  </si>
  <si>
    <t>Аспирациони катетери – за мануелну аспирацију тромба</t>
  </si>
  <si>
    <t>Назив партије</t>
  </si>
  <si>
    <t>BKT18029</t>
  </si>
  <si>
    <t>Aspiron-Aspiration Catheter / Kateter za aspiraciju tromboembolusa, set</t>
  </si>
  <si>
    <t xml:space="preserve"> ASP6F</t>
  </si>
  <si>
    <t>Meril Life Sciences Pvt. Ltd.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</si>
</sst>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7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9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0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1" fillId="0" borderId="19" xfId="94" applyNumberFormat="1" applyFont="1" applyBorder="1" applyAlignment="1">
      <alignment horizontal="center" vertical="center" wrapText="1"/>
      <protection/>
    </xf>
    <xf numFmtId="0" fontId="59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7" fillId="57" borderId="19" xfId="0" applyFont="1" applyFill="1" applyBorder="1" applyAlignment="1">
      <alignment horizontal="center" vertical="center" wrapText="1"/>
    </xf>
    <xf numFmtId="0" fontId="57" fillId="57" borderId="19" xfId="0" applyFont="1" applyFill="1" applyBorder="1" applyAlignment="1">
      <alignment horizontal="right" vertical="center" wrapText="1"/>
    </xf>
    <xf numFmtId="0" fontId="58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3" fontId="59" fillId="57" borderId="19" xfId="0" applyNumberFormat="1" applyFont="1" applyFill="1" applyBorder="1" applyAlignment="1">
      <alignment horizontal="center" vertical="center"/>
    </xf>
    <xf numFmtId="4" fontId="59" fillId="0" borderId="19" xfId="0" applyNumberFormat="1" applyFont="1" applyBorder="1" applyAlignment="1">
      <alignment horizontal="right" vertical="center"/>
    </xf>
    <xf numFmtId="4" fontId="59" fillId="55" borderId="19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26" xfId="94" applyNumberFormat="1" applyFont="1" applyFill="1" applyBorder="1" applyAlignment="1">
      <alignment horizontal="center" vertical="center" wrapText="1"/>
      <protection/>
    </xf>
    <xf numFmtId="4" fontId="55" fillId="56" borderId="27" xfId="94" applyNumberFormat="1" applyFont="1" applyFill="1" applyBorder="1" applyAlignment="1">
      <alignment horizontal="center" vertical="center" wrapText="1"/>
      <protection/>
    </xf>
    <xf numFmtId="0" fontId="0" fillId="14" borderId="2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5.140625" style="24" hidden="1" customWidth="1"/>
    <col min="12" max="12" width="18.7109375" style="0" customWidth="1"/>
    <col min="13" max="13" width="9.57421875" style="24" hidden="1" customWidth="1"/>
    <col min="16" max="16" width="9.140625" style="0" customWidth="1"/>
  </cols>
  <sheetData>
    <row r="2" spans="1:12" ht="12.7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5" ht="12.75">
      <c r="A4" s="40" t="s">
        <v>42</v>
      </c>
      <c r="B4" s="40"/>
      <c r="C4" s="40"/>
      <c r="D4" s="40"/>
      <c r="E4" s="29"/>
    </row>
    <row r="6" spans="1:13" ht="48" customHeight="1" thickBot="1">
      <c r="A6" s="3" t="s">
        <v>0</v>
      </c>
      <c r="B6" s="3" t="s">
        <v>44</v>
      </c>
      <c r="C6" s="3" t="s">
        <v>32</v>
      </c>
      <c r="D6" s="3" t="s">
        <v>33</v>
      </c>
      <c r="E6" s="3" t="s">
        <v>35</v>
      </c>
      <c r="F6" s="3" t="s">
        <v>5</v>
      </c>
      <c r="G6" s="4" t="s">
        <v>6</v>
      </c>
      <c r="H6" s="3" t="s">
        <v>7</v>
      </c>
      <c r="I6" s="25" t="s">
        <v>8</v>
      </c>
      <c r="J6" s="3" t="s">
        <v>9</v>
      </c>
      <c r="K6" s="25" t="s">
        <v>10</v>
      </c>
      <c r="L6" s="3" t="s">
        <v>2</v>
      </c>
      <c r="M6" s="25" t="s">
        <v>24</v>
      </c>
    </row>
    <row r="7" spans="1:13" s="1" customFormat="1" ht="60" customHeight="1" thickBot="1">
      <c r="A7" s="2">
        <v>11</v>
      </c>
      <c r="B7" s="36" t="s">
        <v>43</v>
      </c>
      <c r="C7" s="44" t="s">
        <v>45</v>
      </c>
      <c r="D7" s="45" t="s">
        <v>46</v>
      </c>
      <c r="E7" s="46" t="s">
        <v>47</v>
      </c>
      <c r="F7" s="46" t="s">
        <v>48</v>
      </c>
      <c r="G7" s="30" t="s">
        <v>34</v>
      </c>
      <c r="H7" s="31"/>
      <c r="I7" s="28">
        <v>10639</v>
      </c>
      <c r="J7" s="32">
        <v>8850</v>
      </c>
      <c r="K7" s="28">
        <f>H7*I7</f>
        <v>0</v>
      </c>
      <c r="L7" s="34">
        <f>H7*J7</f>
        <v>0</v>
      </c>
      <c r="M7" s="33">
        <v>3</v>
      </c>
    </row>
    <row r="8" spans="1:13" ht="21.75" customHeight="1">
      <c r="A8" s="38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26"/>
      <c r="L8" s="35">
        <f>SUM(L7)</f>
        <v>0</v>
      </c>
      <c r="M8" s="24">
        <v>0.2</v>
      </c>
    </row>
    <row r="9" spans="1:12" ht="18.75" customHeight="1">
      <c r="A9" s="37" t="s">
        <v>37</v>
      </c>
      <c r="B9" s="37"/>
      <c r="C9" s="37"/>
      <c r="D9" s="37"/>
      <c r="E9" s="37"/>
      <c r="F9" s="37"/>
      <c r="G9" s="37"/>
      <c r="H9" s="37"/>
      <c r="I9" s="37"/>
      <c r="J9" s="37"/>
      <c r="K9" s="27"/>
      <c r="L9" s="35">
        <f>L8*M8</f>
        <v>0</v>
      </c>
    </row>
    <row r="10" spans="1:12" ht="18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27"/>
      <c r="L10" s="35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J23" sqref="J22:J2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38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39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SUM('Stars medical- specifikacija'!K7:K7)</f>
        <v>0</v>
      </c>
      <c r="F6" s="15">
        <f>SUM('Stars medical- specifikacija'!L7:L7)</f>
        <v>0</v>
      </c>
      <c r="G6" s="16">
        <f>F6*1.2</f>
        <v>0</v>
      </c>
    </row>
    <row r="7" spans="2:7" ht="24.75" customHeight="1" thickBot="1">
      <c r="B7" s="8" t="s">
        <v>16</v>
      </c>
      <c r="C7" s="17" t="s">
        <v>17</v>
      </c>
      <c r="D7" s="7"/>
      <c r="E7" s="41" t="s">
        <v>18</v>
      </c>
      <c r="F7" s="42"/>
      <c r="G7" s="43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v>3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41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15">
      <c r="B17" s="8" t="s">
        <v>28</v>
      </c>
      <c r="C17" s="9" t="s">
        <v>40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2018-10-16T12:54:53Z</dcterms:modified>
  <cp:category/>
  <cp:version/>
  <cp:contentType/>
  <cp:contentStatus/>
</cp:coreProperties>
</file>