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Phoenix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<sst xmlns="http://schemas.openxmlformats.org/spreadsheetml/2006/main" count="50" uniqueCount="48">
  <si>
    <t>ПРЕДМЕТ НАБАВКЕ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</si>
  <si>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</si>
  <si>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</si>
  <si>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</si>
  <si>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</si>
  <si>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</si>
  <si>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</si>
  <si>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Добављач: Phoenix pharma d.o.o.</t>
  </si>
  <si>
    <t>ЈЕДИНИЧНА ПРОЦЕЊЕНА ВРЕДНОСТ</t>
  </si>
  <si>
    <t>УКУПНА ПРОЦЕЊЕНА ВРЕДНОСТ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</si>
  <si>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</si>
  <si>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</si>
  <si>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</si>
  <si>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</si>
  <si>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</si>
  <si>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</si>
  <si>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</si>
  <si>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</si>
  <si>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</si>
  <si>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</si>
  <si>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</si>
  <si>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</si>
  <si>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</si>
  <si>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</si>
  <si>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</si>
  <si>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</si>
  <si>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</si>
  <si>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</si>
  <si>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</si>
  <si>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</si>
  <si>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</si>
  <si>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PHOENIX PHARMA D.O.O.</t>
  </si>
  <si>
    <t>ЈКЛ</t>
  </si>
  <si>
    <t>NOVARTIS PHARMA STEIN AG</t>
  </si>
  <si>
    <t>tableta</t>
  </si>
  <si>
    <t>5 mg</t>
  </si>
  <si>
    <t>404-1-110/18-10</t>
  </si>
  <si>
    <t>Лекови за лечење ретких болести</t>
  </si>
  <si>
    <t>УКУПНА ВРЕДНОСТ УГОВОРА БЕЗ ПДВ-А</t>
  </si>
  <si>
    <t>УКУПНА ВРЕДНОСТ   УГОВОРА СА ПДВ-ОМ</t>
  </si>
  <si>
    <t>ЗАШТИЋЕНО ИМЕ ЛЕКА</t>
  </si>
  <si>
    <t>НАЗИВ ПРОИЗВОЂАЧА ЛЕКА</t>
  </si>
  <si>
    <t>ЈЕДИНИЧНА ЦЕНА</t>
  </si>
  <si>
    <t>СТОПА ПДВ-А</t>
  </si>
  <si>
    <t>УКУПНА ЦЕНА СА ПДВ-ОМ</t>
  </si>
  <si>
    <t>everolimus 5 mg, za lečenje tuberozne skleroze i SEGA tumora</t>
  </si>
  <si>
    <t>Votubia®</t>
  </si>
  <si>
    <t>ПРИЛОГ 1 УГОВОРА - СПЕЦИФИКАЦИЈА ЛЕКA СА ЦЕНОМ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</si>
</sst>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63"/>
      <name val="Times New Roman"/>
      <family val="1"/>
    </font>
    <font>
      <sz val="10"/>
      <color indexed="63"/>
      <name val="Arial"/>
      <family val="2"/>
    </font>
    <font>
      <sz val="8.5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10"/>
      <color rgb="FF1B1B1B"/>
      <name val="Times New Roman"/>
      <family val="1"/>
    </font>
    <font>
      <sz val="10"/>
      <color rgb="FF1B1B1B"/>
      <name val="Arial"/>
      <family val="2"/>
    </font>
    <font>
      <sz val="8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" fontId="4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horizontal="center" vertical="center"/>
    </xf>
    <xf numFmtId="0" fontId="7" fillId="33" borderId="0" xfId="62" applyFont="1" applyFill="1" applyBorder="1" applyAlignment="1">
      <alignment vertical="center" wrapText="1"/>
      <protection/>
    </xf>
    <xf numFmtId="0" fontId="4" fillId="33" borderId="0" xfId="0" applyFont="1" applyFill="1" applyBorder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wrapText="1"/>
    </xf>
    <xf numFmtId="4" fontId="52" fillId="0" borderId="10" xfId="0" applyNumberFormat="1" applyFont="1" applyFill="1" applyBorder="1" applyAlignment="1">
      <alignment vertical="center" wrapText="1"/>
    </xf>
    <xf numFmtId="3" fontId="52" fillId="0" borderId="10" xfId="0" applyNumberFormat="1" applyFont="1" applyFill="1" applyBorder="1" applyAlignment="1">
      <alignment vertical="center" wrapText="1"/>
    </xf>
    <xf numFmtId="0" fontId="9" fillId="34" borderId="10" xfId="63" applyFont="1" applyFill="1" applyBorder="1" applyAlignment="1">
      <alignment horizontal="center" vertical="center" wrapText="1"/>
      <protection/>
    </xf>
    <xf numFmtId="0" fontId="49" fillId="0" borderId="10" xfId="63" applyFont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Alignment="1">
      <alignment/>
    </xf>
    <xf numFmtId="4" fontId="7" fillId="34" borderId="10" xfId="62" applyNumberFormat="1" applyFont="1" applyFill="1" applyBorder="1" applyAlignment="1">
      <alignment vertical="center" wrapText="1"/>
      <protection/>
    </xf>
    <xf numFmtId="49" fontId="6" fillId="33" borderId="0" xfId="0" applyNumberFormat="1" applyFont="1" applyFill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9" fontId="58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0" fontId="7" fillId="33" borderId="0" xfId="62" applyFont="1" applyFill="1" applyBorder="1" applyAlignment="1">
      <alignment horizontal="center" vertical="center" wrapText="1"/>
      <protection/>
    </xf>
    <xf numFmtId="0" fontId="59" fillId="34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4" borderId="11" xfId="62" applyFont="1" applyFill="1" applyBorder="1" applyAlignment="1">
      <alignment horizontal="right" vertical="center" wrapText="1"/>
      <protection/>
    </xf>
    <xf numFmtId="0" fontId="7" fillId="34" borderId="12" xfId="62" applyFont="1" applyFill="1" applyBorder="1" applyAlignment="1">
      <alignment horizontal="right" vertical="center" wrapText="1"/>
      <protection/>
    </xf>
    <xf numFmtId="0" fontId="7" fillId="34" borderId="13" xfId="62" applyFont="1" applyFill="1" applyBorder="1" applyAlignment="1">
      <alignment horizontal="right" vertical="center" wrapText="1"/>
      <protection/>
    </xf>
    <xf numFmtId="0" fontId="59" fillId="36" borderId="10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2 15" xfId="57"/>
    <cellStyle name="Normal 2 2" xfId="58"/>
    <cellStyle name="Normal 2 2 2" xfId="59"/>
    <cellStyle name="Normal 2 2 6" xfId="60"/>
    <cellStyle name="Normal 2 5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SheetLayoutView="120" zoomScalePageLayoutView="0" workbookViewId="0" topLeftCell="A1">
      <selection activeCell="A1" sqref="A1:P1"/>
    </sheetView>
  </sheetViews>
  <sheetFormatPr defaultColWidth="9.00390625" defaultRowHeight="15"/>
  <cols>
    <col min="1" max="1" width="22.7109375" style="3" customWidth="1"/>
    <col min="2" max="2" width="8.7109375" style="4" customWidth="1"/>
    <col min="3" max="3" width="9.8515625" style="28" customWidth="1"/>
    <col min="4" max="4" width="12.8515625" style="4" customWidth="1"/>
    <col min="5" max="5" width="15.28125" style="4" customWidth="1"/>
    <col min="6" max="6" width="8.57421875" style="4" customWidth="1"/>
    <col min="7" max="7" width="10.00390625" style="5" customWidth="1"/>
    <col min="8" max="8" width="10.8515625" style="6" customWidth="1"/>
    <col min="9" max="9" width="9.421875" style="6" customWidth="1"/>
    <col min="10" max="10" width="18.8515625" style="6" hidden="1" customWidth="1"/>
    <col min="11" max="11" width="13.57421875" style="9" customWidth="1"/>
    <col min="12" max="12" width="15.57421875" style="9" hidden="1" customWidth="1"/>
    <col min="13" max="13" width="9.7109375" style="8" customWidth="1"/>
    <col min="14" max="14" width="12.57421875" style="8" customWidth="1"/>
    <col min="15" max="15" width="13.140625" style="8" customWidth="1"/>
    <col min="16" max="16" width="7.00390625" style="1" customWidth="1"/>
    <col min="17" max="17" width="9.00390625" style="1" customWidth="1"/>
    <col min="18" max="16384" width="9.00390625" style="1" customWidth="1"/>
  </cols>
  <sheetData>
    <row r="1" spans="1:16" ht="31.5" customHeight="1">
      <c r="A1" s="39" t="s">
        <v>47</v>
      </c>
      <c r="B1" s="39"/>
      <c r="C1" s="39"/>
      <c r="D1" s="39"/>
      <c r="E1" s="40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2" customFormat="1" ht="26.25" customHeight="1">
      <c r="A2" s="37" t="s">
        <v>7</v>
      </c>
      <c r="B2" s="37"/>
      <c r="C2" s="37"/>
      <c r="D2" s="37"/>
      <c r="E2" s="3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7" ht="24.75" customHeight="1">
      <c r="A3" s="36" t="s">
        <v>0</v>
      </c>
      <c r="B3" s="36" t="s">
        <v>32</v>
      </c>
      <c r="C3" s="36" t="s">
        <v>40</v>
      </c>
      <c r="D3" s="36" t="s">
        <v>41</v>
      </c>
      <c r="E3" s="36" t="s">
        <v>1</v>
      </c>
      <c r="F3" s="36" t="s">
        <v>2</v>
      </c>
      <c r="G3" s="36" t="s">
        <v>3</v>
      </c>
      <c r="H3" s="36" t="s">
        <v>4</v>
      </c>
      <c r="I3" s="36" t="s">
        <v>42</v>
      </c>
      <c r="J3" s="44" t="s">
        <v>8</v>
      </c>
      <c r="K3" s="45" t="s">
        <v>5</v>
      </c>
      <c r="L3" s="44" t="s">
        <v>9</v>
      </c>
      <c r="M3" s="36" t="s">
        <v>43</v>
      </c>
      <c r="N3" s="36" t="s">
        <v>6</v>
      </c>
      <c r="O3" s="36" t="s">
        <v>44</v>
      </c>
      <c r="P3" s="35"/>
      <c r="Q3" s="8"/>
    </row>
    <row r="4" spans="1:17" ht="20.25" customHeight="1">
      <c r="A4" s="36"/>
      <c r="B4" s="36"/>
      <c r="C4" s="36"/>
      <c r="D4" s="36"/>
      <c r="E4" s="36"/>
      <c r="F4" s="36"/>
      <c r="G4" s="36"/>
      <c r="H4" s="36"/>
      <c r="I4" s="36"/>
      <c r="J4" s="44"/>
      <c r="K4" s="46"/>
      <c r="L4" s="44"/>
      <c r="M4" s="36"/>
      <c r="N4" s="36"/>
      <c r="O4" s="36"/>
      <c r="P4" s="35"/>
      <c r="Q4" s="8"/>
    </row>
    <row r="5" spans="1:17" ht="45.75" customHeight="1">
      <c r="A5" s="29" t="s">
        <v>45</v>
      </c>
      <c r="B5" s="29">
        <v>1014001</v>
      </c>
      <c r="C5" s="30" t="s">
        <v>46</v>
      </c>
      <c r="D5" s="31" t="s">
        <v>33</v>
      </c>
      <c r="E5" s="32" t="s">
        <v>34</v>
      </c>
      <c r="F5" s="32" t="s">
        <v>35</v>
      </c>
      <c r="G5" s="32" t="s">
        <v>34</v>
      </c>
      <c r="H5" s="32"/>
      <c r="I5" s="34">
        <v>8871.94</v>
      </c>
      <c r="J5" s="34">
        <v>8871.94</v>
      </c>
      <c r="K5" s="34">
        <f>H5*I5</f>
        <v>0</v>
      </c>
      <c r="L5" s="34">
        <f>H5*J5</f>
        <v>0</v>
      </c>
      <c r="M5" s="33">
        <v>0.1</v>
      </c>
      <c r="N5" s="34">
        <f>K5*M5</f>
        <v>0</v>
      </c>
      <c r="O5" s="34">
        <f>K5+N5</f>
        <v>0</v>
      </c>
      <c r="P5" s="10"/>
      <c r="Q5" s="8"/>
    </row>
    <row r="6" spans="1:16" ht="21.75" customHeight="1">
      <c r="A6" s="41" t="s">
        <v>38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  <c r="O6" s="27">
        <f>K5</f>
        <v>0</v>
      </c>
      <c r="P6" s="11"/>
    </row>
    <row r="7" spans="1:15" ht="23.25" customHeight="1">
      <c r="A7" s="41" t="s">
        <v>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  <c r="O7" s="27">
        <f>N5</f>
        <v>0</v>
      </c>
    </row>
    <row r="8" spans="1:15" ht="22.5" customHeight="1">
      <c r="A8" s="41" t="s">
        <v>39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27">
        <f>O6+O7</f>
        <v>0</v>
      </c>
    </row>
  </sheetData>
  <sheetProtection/>
  <mergeCells count="21">
    <mergeCell ref="H3:H4"/>
    <mergeCell ref="E3:E4"/>
    <mergeCell ref="A6:N6"/>
    <mergeCell ref="A7:N7"/>
    <mergeCell ref="A8:N8"/>
    <mergeCell ref="O3:O4"/>
    <mergeCell ref="J3:J4"/>
    <mergeCell ref="K3:K4"/>
    <mergeCell ref="L3:L4"/>
    <mergeCell ref="F3:F4"/>
    <mergeCell ref="G3:G4"/>
    <mergeCell ref="P3:P4"/>
    <mergeCell ref="I3:I4"/>
    <mergeCell ref="M3:M4"/>
    <mergeCell ref="N3:N4"/>
    <mergeCell ref="A2:P2"/>
    <mergeCell ref="A1:P1"/>
    <mergeCell ref="A3:A4"/>
    <mergeCell ref="B3:B4"/>
    <mergeCell ref="C3:C4"/>
    <mergeCell ref="D3:D4"/>
  </mergeCells>
  <printOptions/>
  <pageMargins left="0.45" right="0.45" top="0.5" bottom="0.75" header="0.3" footer="0.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3" customWidth="1"/>
    <col min="2" max="2" width="31.57421875" style="13" customWidth="1"/>
    <col min="3" max="3" width="27.57421875" style="13" customWidth="1"/>
    <col min="4" max="4" width="7.140625" style="13" customWidth="1"/>
    <col min="5" max="5" width="17.57421875" style="13" customWidth="1"/>
    <col min="6" max="6" width="26.140625" style="13" customWidth="1"/>
    <col min="7" max="7" width="20.421875" style="13" customWidth="1"/>
    <col min="8" max="16384" width="9.140625" style="13" customWidth="1"/>
  </cols>
  <sheetData>
    <row r="2" spans="2:5" ht="14.25">
      <c r="B2" s="12" t="s">
        <v>10</v>
      </c>
      <c r="C2" s="12"/>
      <c r="D2" s="12"/>
      <c r="E2" s="12" t="s">
        <v>31</v>
      </c>
    </row>
    <row r="5" spans="2:7" ht="24">
      <c r="B5" s="14" t="s">
        <v>11</v>
      </c>
      <c r="C5" s="15" t="s">
        <v>36</v>
      </c>
      <c r="E5" s="16" t="s">
        <v>12</v>
      </c>
      <c r="F5" s="16" t="s">
        <v>13</v>
      </c>
      <c r="G5" s="16" t="s">
        <v>14</v>
      </c>
    </row>
    <row r="6" spans="2:7" ht="14.25">
      <c r="B6" s="17"/>
      <c r="C6" s="18"/>
      <c r="E6" s="19">
        <f>Phoenix!L5</f>
        <v>0</v>
      </c>
      <c r="F6" s="19">
        <f>Phoenix!O6</f>
        <v>0</v>
      </c>
      <c r="G6" s="19">
        <f>Phoenix!O8</f>
        <v>0</v>
      </c>
    </row>
    <row r="7" spans="2:7" ht="36">
      <c r="B7" s="14" t="s">
        <v>15</v>
      </c>
      <c r="C7" s="7" t="s">
        <v>16</v>
      </c>
      <c r="E7" s="47" t="s">
        <v>17</v>
      </c>
      <c r="F7" s="47"/>
      <c r="G7" s="47"/>
    </row>
    <row r="8" spans="2:7" ht="14.25">
      <c r="B8" s="17"/>
      <c r="C8" s="18"/>
      <c r="E8" s="20">
        <f>E6/1000</f>
        <v>0</v>
      </c>
      <c r="F8" s="20">
        <f>F6/1000</f>
        <v>0</v>
      </c>
      <c r="G8" s="20">
        <f>G6/1000</f>
        <v>0</v>
      </c>
    </row>
    <row r="9" spans="2:7" ht="15">
      <c r="B9" s="14" t="s">
        <v>18</v>
      </c>
      <c r="C9" s="7" t="s">
        <v>19</v>
      </c>
      <c r="E9" s="18"/>
      <c r="F9" s="18"/>
      <c r="G9" s="17"/>
    </row>
    <row r="10" spans="2:7" ht="14.25">
      <c r="B10" s="17"/>
      <c r="C10" s="18"/>
      <c r="E10" s="18"/>
      <c r="F10" s="18"/>
      <c r="G10" s="17"/>
    </row>
    <row r="11" spans="2:7" ht="15">
      <c r="B11" s="14" t="s">
        <v>20</v>
      </c>
      <c r="C11" s="7" t="s">
        <v>21</v>
      </c>
      <c r="E11" s="18"/>
      <c r="F11" s="18"/>
      <c r="G11" s="17"/>
    </row>
    <row r="12" spans="2:7" ht="14.25">
      <c r="B12" s="17"/>
      <c r="C12" s="18"/>
      <c r="G12" s="17"/>
    </row>
    <row r="13" spans="2:7" ht="15">
      <c r="B13" s="21" t="s">
        <v>22</v>
      </c>
      <c r="C13" s="22" t="s">
        <v>23</v>
      </c>
      <c r="E13" s="23" t="s">
        <v>24</v>
      </c>
      <c r="F13" s="24">
        <v>1</v>
      </c>
      <c r="G13" s="17"/>
    </row>
    <row r="14" spans="2:7" ht="14.25">
      <c r="B14" s="17"/>
      <c r="C14" s="18"/>
      <c r="E14" s="18"/>
      <c r="F14" s="18"/>
      <c r="G14" s="17"/>
    </row>
    <row r="15" spans="2:6" ht="15">
      <c r="B15" s="14" t="s">
        <v>25</v>
      </c>
      <c r="C15" s="15" t="s">
        <v>26</v>
      </c>
      <c r="E15" s="23" t="s">
        <v>27</v>
      </c>
      <c r="F15" s="7" t="s">
        <v>28</v>
      </c>
    </row>
    <row r="16" spans="2:3" ht="14.25">
      <c r="B16" s="17"/>
      <c r="C16" s="18"/>
    </row>
    <row r="17" spans="2:3" ht="25.5">
      <c r="B17" s="14" t="s">
        <v>29</v>
      </c>
      <c r="C17" s="15" t="s">
        <v>37</v>
      </c>
    </row>
    <row r="18" spans="2:3" ht="14.25">
      <c r="B18" s="17"/>
      <c r="C18" s="18"/>
    </row>
    <row r="19" spans="2:3" ht="15">
      <c r="B19" s="14" t="s">
        <v>30</v>
      </c>
      <c r="C19" s="25">
        <v>33600000</v>
      </c>
    </row>
    <row r="25" ht="14.25">
      <c r="G25" s="26"/>
    </row>
    <row r="26" ht="14.25">
      <c r="G26" s="26"/>
    </row>
    <row r="27" ht="14.25">
      <c r="G27" s="26"/>
    </row>
    <row r="28" ht="14.25">
      <c r="G28" s="26"/>
    </row>
    <row r="29" ht="14.25">
      <c r="G29" s="26"/>
    </row>
  </sheetData>
  <sheetProtection/>
  <mergeCells count="1">
    <mergeCell ref="E7:G7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Milijic</cp:lastModifiedBy>
  <cp:lastPrinted>2018-06-25T09:25:42Z</cp:lastPrinted>
  <dcterms:created xsi:type="dcterms:W3CDTF">2013-07-24T11:49:32Z</dcterms:created>
  <dcterms:modified xsi:type="dcterms:W3CDTF">2018-06-25T09:26:11Z</dcterms:modified>
  <cp:category/>
  <cp:version/>
  <cp:contentType/>
  <cp:contentStatus/>
</cp:coreProperties>
</file>