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<sst xmlns="http://schemas.openxmlformats.org/spreadsheetml/2006/main" count="56" uniqueCount="54">
  <si>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ЈКЛ</t>
  </si>
  <si>
    <t>Фармацеутски облик</t>
  </si>
  <si>
    <t>Произвођач</t>
  </si>
  <si>
    <t>Јединица мере</t>
  </si>
  <si>
    <t>Количина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</si>
  <si>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</si>
  <si>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</si>
  <si>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</si>
  <si>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</si>
  <si>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</si>
  <si>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</si>
  <si>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</si>
  <si>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</si>
  <si>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</si>
  <si>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</si>
  <si>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</si>
  <si>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</si>
  <si>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</si>
  <si>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</si>
  <si>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</si>
  <si>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</si>
  <si>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</si>
  <si>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</si>
  <si>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</si>
  <si>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</si>
  <si>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</si>
  <si>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</si>
  <si>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</si>
  <si>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</si>
  <si>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>КПП</t>
  </si>
  <si>
    <t>Назив партије</t>
  </si>
  <si>
    <t>Заштићени назив понуђеног добра</t>
  </si>
  <si>
    <t>injekcioni špric</t>
  </si>
  <si>
    <t>Јачина лека</t>
  </si>
  <si>
    <t>404-1-110/19-15</t>
  </si>
  <si>
    <t>Цитостатици са Листе Б и Листе Д Листе лекова за 2019. годину</t>
  </si>
  <si>
    <t>goserelin</t>
  </si>
  <si>
    <t>Zoladex®</t>
  </si>
  <si>
    <t>ASTRAZENECA UK LIMITED, V.Britanija</t>
  </si>
  <si>
    <t>implant</t>
  </si>
  <si>
    <t>3,6 mg</t>
  </si>
  <si>
    <t>Zoladex® LA</t>
  </si>
  <si>
    <t>10,8 mg</t>
  </si>
  <si>
    <t>ИЗНОС ПДВ-а</t>
  </si>
  <si>
    <t>УКУПНА ВРЕДНОСТ БЕЗ ПДВ-а</t>
  </si>
  <si>
    <t>УКУПНА ВРЕДНОСТ СА ПДВ-ом</t>
  </si>
  <si>
    <t xml:space="preserve">Укупна процењена вредност без
ПДВ-а </t>
  </si>
  <si>
    <t>Јединична цена без ПДВ-а</t>
  </si>
  <si>
    <t xml:space="preserve">Процењена  јединична цена без  
ПДВ-а </t>
  </si>
  <si>
    <t>0037070</t>
  </si>
  <si>
    <t>0037071</t>
  </si>
  <si>
    <t>АDOC D.O.O.</t>
  </si>
  <si>
    <t>ADOC D.O.O</t>
  </si>
  <si>
    <t>U hiljadama dinara (za UJN)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</si>
</sst>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4" fontId="46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7" fillId="0" borderId="10" xfId="58" applyFont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20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2" max="2" width="14.421875" style="0" customWidth="1"/>
    <col min="3" max="3" width="10.57421875" style="0" customWidth="1"/>
    <col min="4" max="4" width="13.57421875" style="0" customWidth="1"/>
    <col min="5" max="5" width="15.28125" style="0" customWidth="1"/>
    <col min="6" max="6" width="12.00390625" style="0" customWidth="1"/>
    <col min="7" max="7" width="14.57421875" style="0" customWidth="1"/>
    <col min="8" max="8" width="10.140625" style="0" customWidth="1"/>
    <col min="10" max="10" width="11.421875" style="0" customWidth="1"/>
    <col min="11" max="11" width="15.28125" style="0" customWidth="1"/>
    <col min="12" max="12" width="18.421875" style="0" hidden="1" customWidth="1"/>
    <col min="13" max="13" width="17.421875" style="0" hidden="1" customWidth="1"/>
    <col min="14" max="14" width="19.57421875" style="0" customWidth="1"/>
    <col min="15" max="15" width="15.140625" style="0" hidden="1" customWidth="1"/>
  </cols>
  <sheetData>
    <row r="1" spans="1:15" ht="1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51.75" customHeight="1">
      <c r="A4" s="38" t="s">
        <v>27</v>
      </c>
      <c r="B4" s="38" t="s">
        <v>30</v>
      </c>
      <c r="C4" s="38" t="s">
        <v>0</v>
      </c>
      <c r="D4" s="38" t="s">
        <v>29</v>
      </c>
      <c r="E4" s="38" t="s">
        <v>31</v>
      </c>
      <c r="F4" s="38" t="s">
        <v>2</v>
      </c>
      <c r="G4" s="38" t="s">
        <v>1</v>
      </c>
      <c r="H4" s="38" t="s">
        <v>33</v>
      </c>
      <c r="I4" s="38" t="s">
        <v>3</v>
      </c>
      <c r="J4" s="39" t="s">
        <v>4</v>
      </c>
      <c r="K4" s="38" t="s">
        <v>47</v>
      </c>
      <c r="L4" s="28" t="s">
        <v>48</v>
      </c>
      <c r="M4" s="29" t="s">
        <v>46</v>
      </c>
      <c r="N4" s="30" t="s">
        <v>5</v>
      </c>
      <c r="O4" s="31" t="s">
        <v>6</v>
      </c>
    </row>
    <row r="5" spans="1:15" ht="48">
      <c r="A5" s="40">
        <v>42</v>
      </c>
      <c r="B5" s="40" t="s">
        <v>36</v>
      </c>
      <c r="C5" s="33" t="s">
        <v>49</v>
      </c>
      <c r="D5" s="33"/>
      <c r="E5" s="24" t="s">
        <v>37</v>
      </c>
      <c r="F5" s="24" t="s">
        <v>38</v>
      </c>
      <c r="G5" s="41" t="s">
        <v>39</v>
      </c>
      <c r="H5" s="25" t="s">
        <v>40</v>
      </c>
      <c r="I5" s="25" t="s">
        <v>32</v>
      </c>
      <c r="J5" s="26"/>
      <c r="K5" s="27">
        <v>10259.21</v>
      </c>
      <c r="L5" s="35">
        <v>10385.2</v>
      </c>
      <c r="M5" s="35">
        <f>L5*J5</f>
        <v>0</v>
      </c>
      <c r="N5" s="27">
        <f>J5*K5</f>
        <v>0</v>
      </c>
      <c r="O5" s="47">
        <v>3</v>
      </c>
    </row>
    <row r="6" spans="1:15" ht="48">
      <c r="A6" s="40"/>
      <c r="B6" s="40"/>
      <c r="C6" s="33" t="s">
        <v>50</v>
      </c>
      <c r="D6" s="33"/>
      <c r="E6" s="24" t="s">
        <v>41</v>
      </c>
      <c r="F6" s="24" t="s">
        <v>38</v>
      </c>
      <c r="G6" s="41"/>
      <c r="H6" s="25" t="s">
        <v>42</v>
      </c>
      <c r="I6" s="25" t="s">
        <v>32</v>
      </c>
      <c r="J6" s="6"/>
      <c r="K6" s="27">
        <v>30819.1</v>
      </c>
      <c r="L6" s="35">
        <v>31197.2</v>
      </c>
      <c r="M6" s="35">
        <f>L6*J6</f>
        <v>0</v>
      </c>
      <c r="N6" s="27">
        <f>J6*K6</f>
        <v>0</v>
      </c>
      <c r="O6" s="47"/>
    </row>
    <row r="7" spans="1:15" ht="24.75" customHeight="1">
      <c r="A7" s="42" t="s">
        <v>44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32">
        <f>SUM(M5:M6)</f>
        <v>0</v>
      </c>
      <c r="N7" s="36">
        <f>SUM(N5:N6)</f>
        <v>0</v>
      </c>
      <c r="O7" s="37">
        <f>AVERAGE(O5)</f>
        <v>3</v>
      </c>
    </row>
    <row r="8" spans="1:15" ht="24.75" customHeight="1">
      <c r="A8" s="42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32">
        <f>M7*0.1</f>
        <v>0</v>
      </c>
      <c r="N8" s="36">
        <f>N7*0.1</f>
        <v>0</v>
      </c>
      <c r="O8" s="34"/>
    </row>
    <row r="9" spans="1:15" ht="24.75" customHeight="1">
      <c r="A9" s="42" t="s">
        <v>45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32">
        <f>SUM(M7:M8)</f>
        <v>0</v>
      </c>
      <c r="N9" s="36">
        <f>SUM(N7:N8)</f>
        <v>0</v>
      </c>
      <c r="O9" s="34"/>
    </row>
  </sheetData>
  <sheetProtection/>
  <mergeCells count="10">
    <mergeCell ref="A1:O1"/>
    <mergeCell ref="A2:O2"/>
    <mergeCell ref="A3:O3"/>
    <mergeCell ref="O5:O6"/>
    <mergeCell ref="A5:A6"/>
    <mergeCell ref="B5:B6"/>
    <mergeCell ref="G5:G6"/>
    <mergeCell ref="A7:L7"/>
    <mergeCell ref="A8:L8"/>
    <mergeCell ref="A9:L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7</v>
      </c>
      <c r="C2" s="9"/>
      <c r="D2" s="9"/>
      <c r="E2" s="9" t="s">
        <v>52</v>
      </c>
    </row>
    <row r="4" ht="15" thickBot="1"/>
    <row r="5" spans="2:7" ht="24.75" thickBot="1">
      <c r="B5" s="2" t="s">
        <v>11</v>
      </c>
      <c r="C5" s="3" t="s">
        <v>34</v>
      </c>
      <c r="E5" s="10" t="s">
        <v>8</v>
      </c>
      <c r="F5" s="11" t="s">
        <v>9</v>
      </c>
      <c r="G5" s="12" t="s">
        <v>10</v>
      </c>
    </row>
    <row r="6" spans="2:7" ht="15" thickBot="1">
      <c r="B6" s="4"/>
      <c r="C6" s="5"/>
      <c r="E6" s="13">
        <f>Specifikacija!M7</f>
        <v>0</v>
      </c>
      <c r="F6" s="13">
        <f>Specifikacija!N7</f>
        <v>0</v>
      </c>
      <c r="G6" s="14">
        <f>Specifikacija!N9</f>
        <v>0</v>
      </c>
    </row>
    <row r="7" spans="2:7" ht="36.75" customHeight="1" thickBot="1">
      <c r="B7" s="2" t="s">
        <v>12</v>
      </c>
      <c r="C7" s="21" t="s">
        <v>26</v>
      </c>
      <c r="E7" s="48" t="s">
        <v>53</v>
      </c>
      <c r="F7" s="49"/>
      <c r="G7" s="50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13</v>
      </c>
      <c r="C9" s="6" t="s">
        <v>22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14</v>
      </c>
      <c r="C11" s="6" t="s">
        <v>18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15</v>
      </c>
      <c r="C13" s="19" t="s">
        <v>23</v>
      </c>
      <c r="E13" s="7" t="s">
        <v>20</v>
      </c>
      <c r="F13" s="22">
        <f>Specifikacija!O7</f>
        <v>3</v>
      </c>
      <c r="G13" s="4"/>
    </row>
    <row r="14" spans="2:7" ht="14.25">
      <c r="B14" s="4"/>
      <c r="C14" s="5"/>
      <c r="E14" s="5"/>
      <c r="F14" s="5"/>
      <c r="G14" s="4"/>
    </row>
    <row r="15" spans="2:6" ht="38.25">
      <c r="B15" s="2" t="s">
        <v>16</v>
      </c>
      <c r="C15" s="3" t="s">
        <v>35</v>
      </c>
      <c r="E15" s="7" t="s">
        <v>21</v>
      </c>
      <c r="F15" s="6" t="s">
        <v>19</v>
      </c>
    </row>
    <row r="16" spans="2:3" ht="14.25">
      <c r="B16" s="4"/>
      <c r="C16" s="5"/>
    </row>
    <row r="17" spans="2:3" ht="15">
      <c r="B17" s="20" t="s">
        <v>24</v>
      </c>
      <c r="C17" s="19" t="s">
        <v>25</v>
      </c>
    </row>
    <row r="18" spans="2:3" ht="14.25">
      <c r="B18" s="4"/>
      <c r="C18" s="5"/>
    </row>
    <row r="19" spans="2:3" ht="15">
      <c r="B19" s="2" t="s">
        <v>17</v>
      </c>
      <c r="C19" s="8">
        <v>33600000</v>
      </c>
    </row>
    <row r="20" ht="14.25">
      <c r="C20" s="23"/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2019-07-09T08:56:19Z</dcterms:modified>
  <cp:category/>
  <cp:version/>
  <cp:contentType/>
  <cp:contentStatus/>
</cp:coreProperties>
</file>