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icon Deč - specifikacija" sheetId="1" r:id="rId1"/>
    <sheet name="Medicon Deč - Obrazac KVI" sheetId="2" r:id="rId2"/>
  </sheets>
  <definedNames>
    <definedName name="_xlnm.Print_Area" localSheetId="1">'Medicon Deč - Obrazac KVI'!$A$1:$H$22</definedName>
    <definedName name="_xlnm.Print_Area" localSheetId="0">'Medicon Deč - specifikacija'!$A$1:$L$11</definedName>
  </definedNames>
  <calcPr fullCalcOnLoad="1"/>
</workbook>
</file>

<file path=xl/sharedStrings.xml><?xml version="1.0" encoding="utf-8"?>
<sst xmlns="http://schemas.openxmlformats.org/spreadsheetml/2006/main" count="54" uniqueCount="50">
  <si>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</si>
  <si>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</si>
  <si>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</si>
  <si>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</si>
  <si>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</si>
  <si>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</si>
  <si>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</si>
  <si>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</si>
  <si>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</si>
  <si>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</si>
  <si>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</si>
  <si>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</si>
  <si>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</si>
  <si>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</si>
  <si>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</si>
  <si>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</si>
  <si>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</si>
  <si>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</si>
  <si>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</si>
  <si>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</si>
  <si>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</si>
  <si>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</si>
  <si>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</si>
  <si>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</si>
  <si>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</si>
  <si>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</si>
  <si>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</si>
  <si>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</si>
  <si>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</si>
  <si>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</si>
  <si>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</si>
  <si>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</si>
  <si>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</si>
  <si>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</si>
  <si>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</si>
  <si>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</si>
  <si>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404-1-110/18-63</t>
  </si>
  <si>
    <t>Maтеријал за дијализу - заједнички материјал за све типове дијализних машина</t>
  </si>
  <si>
    <t>kom.</t>
  </si>
  <si>
    <t>Назив добављача: D.O.O. MEDICON DEČ</t>
  </si>
  <si>
    <t>D.O.O. "MEDICON" DEČ</t>
  </si>
  <si>
    <t>Dijalizator, Sintetičko vlakno, High - flux 1.7m2 sterilisan bez etilenoksida, odloženog zadržavanja molekula velike mase (HRO) i beta 2 mikroglobulina namenjena isključivo za proširenu hemodijalizu (HDx) - 3%</t>
  </si>
  <si>
    <t>Dijalizator, Sintetičko vlakno, High - flux 2.0m2 sterilisan bez etilenoksida, odloženog zadržavanja molekula velike mase (HRO) i beta 2 mikroglobulina namenjena isključivo za proširenu hemodijalizu (HDx) od - 1 %</t>
  </si>
  <si>
    <t>Theranova 400
955365</t>
  </si>
  <si>
    <t>Theranova 500
955366</t>
  </si>
  <si>
    <t>Gambro Dialysatoren</t>
  </si>
  <si>
    <t>HD19027</t>
  </si>
  <si>
    <t>HD19029</t>
  </si>
  <si>
    <t>КПП</t>
  </si>
  <si>
    <t>Износ ПДВ-а (10%)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</si>
</sst>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" fillId="56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9" fillId="0" borderId="19" xfId="0" applyFont="1" applyBorder="1" applyAlignment="1">
      <alignment vertical="center" wrapText="1"/>
    </xf>
    <xf numFmtId="3" fontId="5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59" fillId="56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4" fontId="3" fillId="56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/>
    </xf>
    <xf numFmtId="0" fontId="58" fillId="57" borderId="19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3" fillId="57" borderId="19" xfId="96" applyNumberFormat="1" applyFont="1" applyFill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0" fontId="60" fillId="58" borderId="19" xfId="0" applyFont="1" applyFill="1" applyBorder="1" applyAlignment="1">
      <alignment horizontal="center" vertical="center" wrapText="1"/>
    </xf>
    <xf numFmtId="0" fontId="59" fillId="57" borderId="19" xfId="0" applyFont="1" applyFill="1" applyBorder="1" applyAlignment="1">
      <alignment horizontal="right" vertical="center" wrapText="1"/>
    </xf>
    <xf numFmtId="0" fontId="58" fillId="57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5" xfId="94" applyNumberFormat="1" applyFont="1" applyFill="1" applyBorder="1" applyAlignment="1">
      <alignment horizontal="center" vertical="center" wrapText="1"/>
      <protection/>
    </xf>
    <xf numFmtId="4" fontId="54" fillId="55" borderId="26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A10" sqref="A10:J10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20" hidden="1" customWidth="1"/>
    <col min="10" max="10" width="15.140625" style="18" customWidth="1"/>
    <col min="11" max="11" width="17.421875" style="20" hidden="1" customWidth="1"/>
    <col min="12" max="12" width="18.7109375" style="18" customWidth="1"/>
    <col min="13" max="13" width="13.421875" style="20" hidden="1" customWidth="1"/>
    <col min="14" max="15" width="9.140625" style="18" customWidth="1"/>
    <col min="16" max="16" width="9.140625" style="0" customWidth="1"/>
  </cols>
  <sheetData>
    <row r="2" spans="1:12" ht="12.7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39</v>
      </c>
      <c r="B4" s="44"/>
      <c r="C4" s="44"/>
      <c r="D4" s="44"/>
      <c r="E4" s="44"/>
    </row>
    <row r="6" spans="1:13" ht="48" customHeight="1">
      <c r="A6" s="36" t="s">
        <v>0</v>
      </c>
      <c r="B6" s="36" t="s">
        <v>1</v>
      </c>
      <c r="C6" s="36" t="s">
        <v>32</v>
      </c>
      <c r="D6" s="36" t="s">
        <v>48</v>
      </c>
      <c r="E6" s="37" t="s">
        <v>35</v>
      </c>
      <c r="F6" s="36" t="s">
        <v>5</v>
      </c>
      <c r="G6" s="38" t="s">
        <v>6</v>
      </c>
      <c r="H6" s="34" t="s">
        <v>7</v>
      </c>
      <c r="I6" s="19" t="s">
        <v>8</v>
      </c>
      <c r="J6" s="34" t="s">
        <v>9</v>
      </c>
      <c r="K6" s="19" t="s">
        <v>10</v>
      </c>
      <c r="L6" s="34" t="s">
        <v>2</v>
      </c>
      <c r="M6" s="19" t="s">
        <v>24</v>
      </c>
    </row>
    <row r="7" spans="1:13" ht="74.25" customHeight="1">
      <c r="A7" s="29">
        <v>29</v>
      </c>
      <c r="B7" s="21" t="s">
        <v>41</v>
      </c>
      <c r="C7" s="39" t="s">
        <v>46</v>
      </c>
      <c r="D7" s="39"/>
      <c r="E7" s="32" t="s">
        <v>43</v>
      </c>
      <c r="F7" s="30" t="s">
        <v>45</v>
      </c>
      <c r="G7" s="30" t="s">
        <v>38</v>
      </c>
      <c r="H7" s="22"/>
      <c r="I7" s="24">
        <v>2850</v>
      </c>
      <c r="J7" s="35">
        <v>2850</v>
      </c>
      <c r="K7" s="31">
        <f>I7*H7</f>
        <v>0</v>
      </c>
      <c r="L7" s="33">
        <f>J7*H7</f>
        <v>0</v>
      </c>
      <c r="M7" s="19">
        <v>1</v>
      </c>
    </row>
    <row r="8" spans="1:13" ht="109.5" customHeight="1">
      <c r="A8" s="29">
        <v>31</v>
      </c>
      <c r="B8" s="21" t="s">
        <v>42</v>
      </c>
      <c r="C8" s="40" t="s">
        <v>47</v>
      </c>
      <c r="D8" s="40"/>
      <c r="E8" s="30" t="s">
        <v>44</v>
      </c>
      <c r="F8" s="30" t="s">
        <v>45</v>
      </c>
      <c r="G8" s="30" t="s">
        <v>38</v>
      </c>
      <c r="H8" s="22"/>
      <c r="I8" s="24">
        <v>2850</v>
      </c>
      <c r="J8" s="35">
        <v>2850</v>
      </c>
      <c r="K8" s="31">
        <f>I8*H8</f>
        <v>0</v>
      </c>
      <c r="L8" s="33">
        <f>J8*H8</f>
        <v>0</v>
      </c>
      <c r="M8" s="19">
        <v>1</v>
      </c>
    </row>
    <row r="9" spans="1:13" ht="21.75" customHeight="1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25">
        <f>SUM(K7:K8)</f>
        <v>0</v>
      </c>
      <c r="L9" s="26">
        <f>SUM(L7:L8)</f>
        <v>0</v>
      </c>
      <c r="M9" s="27">
        <f>AVERAGE(M8:M8)</f>
        <v>1</v>
      </c>
    </row>
    <row r="10" spans="1:13" ht="18.75" customHeight="1">
      <c r="A10" s="41" t="s">
        <v>49</v>
      </c>
      <c r="B10" s="41"/>
      <c r="C10" s="41"/>
      <c r="D10" s="41"/>
      <c r="E10" s="41"/>
      <c r="F10" s="41"/>
      <c r="G10" s="41"/>
      <c r="H10" s="41"/>
      <c r="I10" s="41"/>
      <c r="J10" s="41"/>
      <c r="K10" s="25">
        <f>K9*0.1</f>
        <v>0</v>
      </c>
      <c r="L10" s="26">
        <f>L9*0.1</f>
        <v>0</v>
      </c>
      <c r="M10" s="27"/>
    </row>
    <row r="11" spans="1:13" ht="18" customHeight="1">
      <c r="A11" s="41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25">
        <f>SUM(K9:K10)</f>
        <v>0</v>
      </c>
      <c r="L11" s="26">
        <f>SUM(L9:L10)</f>
        <v>0</v>
      </c>
      <c r="M11" s="27"/>
    </row>
  </sheetData>
  <sheetProtection/>
  <mergeCells count="5">
    <mergeCell ref="A10:J10"/>
    <mergeCell ref="A11:J11"/>
    <mergeCell ref="A9:J9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40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36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'Medicon Deč - specifikacija'!K9</f>
        <v>0</v>
      </c>
      <c r="F6" s="11">
        <f>'Medicon Deč - specifikacija'!L9</f>
        <v>0</v>
      </c>
      <c r="G6" s="12">
        <f>'Medicon Deč - specifikacija'!L11</f>
        <v>0</v>
      </c>
    </row>
    <row r="7" spans="2:7" ht="24.75" customHeight="1" thickBot="1">
      <c r="B7" s="4" t="s">
        <v>16</v>
      </c>
      <c r="C7" s="13" t="s">
        <v>17</v>
      </c>
      <c r="D7" s="3"/>
      <c r="E7" s="45" t="s">
        <v>18</v>
      </c>
      <c r="F7" s="46"/>
      <c r="G7" s="47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f>'Medicon Deč - specifikacija'!M9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38.25">
      <c r="B17" s="4" t="s">
        <v>28</v>
      </c>
      <c r="C17" s="5" t="s">
        <v>37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2019-07-31T11:32:58Z</dcterms:modified>
  <cp:category/>
  <cp:version/>
  <cp:contentType/>
  <cp:contentStatus/>
</cp:coreProperties>
</file>