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20\Originalni i inovativni lekovi\O.S\ISPRAVKA KVI\"/>
    </mc:Choice>
  </mc:AlternateContent>
  <bookViews>
    <workbookView xWindow="0" yWindow="0" windowWidth="28800" windowHeight="12000"/>
  </bookViews>
  <sheets>
    <sheet name="Originalni i inov" sheetId="2" r:id="rId1"/>
  </sheets>
  <definedNames>
    <definedName name="_xlnm._FilterDatabase" localSheetId="0" hidden="1">'Originalni i inov'!$A$3:$BL$3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7" i="2" l="1"/>
  <c r="BJ4" i="2"/>
  <c r="BI5" i="2"/>
  <c r="BJ5" i="2"/>
  <c r="BK5" i="2"/>
  <c r="BL5" i="2"/>
  <c r="BI6" i="2"/>
  <c r="BJ6" i="2"/>
  <c r="BK6" i="2"/>
  <c r="BL6" i="2"/>
  <c r="BI7" i="2"/>
  <c r="BK7" i="2"/>
  <c r="BL7" i="2"/>
  <c r="BI8" i="2"/>
  <c r="BJ8" i="2"/>
  <c r="BK8" i="2"/>
  <c r="BL8" i="2"/>
  <c r="BI9" i="2"/>
  <c r="BJ9" i="2"/>
  <c r="BK9" i="2"/>
  <c r="BL9" i="2"/>
  <c r="BI10" i="2"/>
  <c r="BJ10" i="2"/>
  <c r="BK10" i="2"/>
  <c r="BL10" i="2"/>
  <c r="BI11" i="2"/>
  <c r="BJ11" i="2"/>
  <c r="BK11" i="2"/>
  <c r="BL11" i="2"/>
  <c r="BI12" i="2"/>
  <c r="BJ12" i="2"/>
  <c r="BK12" i="2"/>
  <c r="BL12" i="2"/>
  <c r="BI13" i="2"/>
  <c r="BJ13" i="2"/>
  <c r="BK13" i="2"/>
  <c r="BL13" i="2"/>
  <c r="BI14" i="2"/>
  <c r="BJ14" i="2"/>
  <c r="BK14" i="2"/>
  <c r="BL14" i="2"/>
  <c r="BI15" i="2"/>
  <c r="BJ15" i="2"/>
  <c r="BK15" i="2"/>
  <c r="BL15" i="2"/>
  <c r="BI16" i="2"/>
  <c r="BJ16" i="2"/>
  <c r="BK16" i="2"/>
  <c r="BL16" i="2"/>
  <c r="BL4" i="2" l="1"/>
  <c r="BK4" i="2"/>
  <c r="BI4" i="2"/>
</calcChain>
</file>

<file path=xl/sharedStrings.xml><?xml version="1.0" encoding="utf-8"?>
<sst xmlns="http://schemas.openxmlformats.org/spreadsheetml/2006/main" count="225" uniqueCount="101">
  <si>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</si>
  <si>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</si>
  <si>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</si>
  <si>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</si>
  <si>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</si>
  <si>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</si>
  <si>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</si>
  <si>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</si>
  <si>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</si>
  <si>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</si>
  <si>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</si>
  <si>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</si>
  <si>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</si>
  <si>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</si>
  <si>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</si>
  <si>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</si>
  <si>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</si>
  <si>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</si>
  <si>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</si>
  <si>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kobimetinib</t>
  </si>
  <si>
    <t>teriflunomid</t>
  </si>
  <si>
    <t>alemtuzumab</t>
  </si>
  <si>
    <t>okrelizumab</t>
  </si>
  <si>
    <t>kladribin</t>
  </si>
  <si>
    <t>alektinib</t>
  </si>
  <si>
    <t>osimertinib</t>
  </si>
  <si>
    <r>
      <t>Cotellic</t>
    </r>
    <r>
      <rPr>
        <sz val="10"/>
        <color theme="1"/>
        <rFont val="Calibri"/>
        <family val="2"/>
      </rPr>
      <t>®</t>
    </r>
  </si>
  <si>
    <t>Aubagio®</t>
  </si>
  <si>
    <t>0014002</t>
  </si>
  <si>
    <t>Lemtrada®</t>
  </si>
  <si>
    <t>0014008</t>
  </si>
  <si>
    <t>CORPOS</t>
  </si>
  <si>
    <t>Mavenclad ®</t>
  </si>
  <si>
    <r>
      <t>Alecensa</t>
    </r>
    <r>
      <rPr>
        <sz val="10"/>
        <color theme="1"/>
        <rFont val="Calibri"/>
        <family val="2"/>
      </rPr>
      <t>®</t>
    </r>
  </si>
  <si>
    <t>Tagrisso®</t>
  </si>
  <si>
    <t>ROCHE S.P.A., Italija</t>
  </si>
  <si>
    <t>SANOFI WINTHROP INDUSTRIE, Francuska</t>
  </si>
  <si>
    <t>GENZYME IRELAND LIMITED, Irska; 
GENZYME LIMITED, V.Britanija</t>
  </si>
  <si>
    <t>Hemofarm a.d. Vršac u saradnji sa F. Hoffman-La Roche Ltd, Švajcarska</t>
  </si>
  <si>
    <t>NERPHARMA S.R.L., Italija, Milano (MI), Viale Pasteur, 10(loc.Nerviano); R-PHARM GERMANY GMBH, Nemačka, Illertissen, Heinrich-Mack-Strasse 35</t>
  </si>
  <si>
    <t>ASTRAZENECA AB, Švedska</t>
  </si>
  <si>
    <t>film tableta</t>
  </si>
  <si>
    <t>koncentrat za rastvor za infuziju</t>
  </si>
  <si>
    <t>tableta</t>
  </si>
  <si>
    <t>kapsula, tvrda</t>
  </si>
  <si>
    <t>20 mg</t>
  </si>
  <si>
    <t xml:space="preserve"> 14 mg</t>
  </si>
  <si>
    <t>12mg/1.2</t>
  </si>
  <si>
    <t>300mg/10ml</t>
  </si>
  <si>
    <t>10mg</t>
  </si>
  <si>
    <t>150mg</t>
  </si>
  <si>
    <t>80mg</t>
  </si>
  <si>
    <t>bočica</t>
  </si>
  <si>
    <t>kapsula</t>
  </si>
  <si>
    <t>Roche d.o.o.</t>
  </si>
  <si>
    <t>Adoc d.o.o.</t>
  </si>
  <si>
    <t>Velexfarm d.o.o.</t>
  </si>
  <si>
    <t>Merck d.o.o.</t>
  </si>
  <si>
    <t>Originalni I inovativni lekovi</t>
  </si>
  <si>
    <t>404-1-110/20-3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</si>
  <si>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</si>
  <si>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</si>
  <si>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</si>
  <si>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</si>
  <si>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</si>
  <si>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</si>
  <si>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</si>
  <si>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</si>
  <si>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</si>
  <si>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</si>
  <si>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</si>
  <si>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dabrafenib</t>
  </si>
  <si>
    <t>trametinib</t>
  </si>
  <si>
    <t>nivolumab 4 ml</t>
  </si>
  <si>
    <t>0039334</t>
  </si>
  <si>
    <t>nivolumab 10 ml</t>
  </si>
  <si>
    <t>0039333</t>
  </si>
  <si>
    <t>Tafinlar caps 120x75mg</t>
  </si>
  <si>
    <t>Mekinist tbl 30x2mg</t>
  </si>
  <si>
    <t>OPDIVO</t>
  </si>
  <si>
    <t>Glaxo Wellcome Spanija</t>
  </si>
  <si>
    <t>Novartis Pharma Nemacka</t>
  </si>
  <si>
    <t>BRISTOL MYERS SQUIBB S.R.L./SWORD LABORATORIES T/A BRISTOL MYERS SQUIBB CRUISERATH BIOLOGICS</t>
  </si>
  <si>
    <t>kapsula tvrda</t>
  </si>
  <si>
    <t>75 mg</t>
  </si>
  <si>
    <t>2 mg</t>
  </si>
  <si>
    <t>4 ml (10mg/ml)</t>
  </si>
  <si>
    <t>10 ml (10mg/ml)</t>
  </si>
  <si>
    <t>Medica Linea Pharm d.o.o.</t>
  </si>
  <si>
    <t>Amicus d.o.o.</t>
  </si>
  <si>
    <t>natalizumab</t>
  </si>
  <si>
    <t>0014403</t>
  </si>
  <si>
    <t>TYSABRI</t>
  </si>
  <si>
    <t>Biogen (Denmark) Manufacturing APS</t>
  </si>
  <si>
    <t>300mg/15ml</t>
  </si>
  <si>
    <t>Vega d.o.o.</t>
  </si>
  <si>
    <t>fingolimod</t>
  </si>
  <si>
    <t>GILENYA</t>
  </si>
  <si>
    <t>Novartis Pharma Stein AG</t>
  </si>
  <si>
    <t>0.5mg</t>
  </si>
  <si>
    <t>Phoenix 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</si>
</sst>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1" xfId="8" applyFont="1" applyFill="1" applyBorder="1" applyAlignment="1">
      <alignment horizontal="center" vertical="center" wrapText="1"/>
    </xf>
    <xf numFmtId="0" fontId="10" fillId="8" borderId="1" xfId="7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0" xfId="7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34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3 2 2" xfId="29"/>
    <cellStyle name="Normal 2 13 3" xfId="23"/>
    <cellStyle name="Normal 2 14" xfId="9"/>
    <cellStyle name="Normal 2 2" xfId="12"/>
    <cellStyle name="Normal 2 2 10" xfId="14"/>
    <cellStyle name="Normal 2 2 12" xfId="13"/>
    <cellStyle name="Normal 2 2 12 2" xfId="20"/>
    <cellStyle name="Normal 2 2 12 2 2" xfId="32"/>
    <cellStyle name="Normal 2 2 12 3" xfId="26"/>
    <cellStyle name="Normal 2 2 13" xfId="1"/>
    <cellStyle name="Normal 2 2 2" xfId="4"/>
    <cellStyle name="Normal 2 2 2 2" xfId="19"/>
    <cellStyle name="Normal 2 2 2 3" xfId="31"/>
    <cellStyle name="Normal 2 2 3" xfId="5"/>
    <cellStyle name="Normal 2 2 4" xfId="25"/>
    <cellStyle name="Normal 2 3" xfId="8"/>
    <cellStyle name="Normal 2 4" xfId="16"/>
    <cellStyle name="Normal 2 4 2" xfId="28"/>
    <cellStyle name="Normal 2 5" xfId="22"/>
    <cellStyle name="Normal 4" xfId="15"/>
    <cellStyle name="Normal 4 2" xfId="21"/>
    <cellStyle name="Normal 4 2 2" xfId="33"/>
    <cellStyle name="Normal 4 3" xfId="27"/>
    <cellStyle name="Normal 7 4" xfId="10"/>
    <cellStyle name="Normal 7 4 2" xfId="18"/>
    <cellStyle name="Normal 7 4 2 2" xfId="30"/>
    <cellStyle name="Normal 7 4 3" xfId="24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M4" sqref="M4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6.140625" style="14" customWidth="1"/>
    <col min="7" max="7" width="13.42578125" customWidth="1"/>
    <col min="8" max="8" width="12.140625" customWidth="1"/>
    <col min="9" max="9" width="10.85546875" customWidth="1"/>
    <col min="10" max="10" width="14" customWidth="1"/>
    <col min="11" max="11" width="19.28515625" customWidth="1"/>
    <col min="12" max="12" width="16.140625" bestFit="1" customWidth="1"/>
    <col min="13" max="13" width="11.42578125" style="48" customWidth="1"/>
    <col min="14" max="14" width="9.7109375" style="48" bestFit="1" customWidth="1"/>
    <col min="15" max="15" width="10.140625" style="48" bestFit="1" customWidth="1"/>
    <col min="16" max="16" width="8.42578125" style="48" bestFit="1" customWidth="1"/>
    <col min="17" max="17" width="11.85546875" style="48" customWidth="1"/>
    <col min="18" max="18" width="9.7109375" style="48" customWidth="1"/>
    <col min="19" max="19" width="10.140625" style="48" bestFit="1" customWidth="1"/>
    <col min="20" max="20" width="8.42578125" style="48" bestFit="1" customWidth="1"/>
    <col min="21" max="21" width="11.140625" style="48" customWidth="1"/>
    <col min="22" max="22" width="9.7109375" style="48" customWidth="1"/>
    <col min="23" max="23" width="10.140625" style="48" bestFit="1" customWidth="1"/>
    <col min="24" max="24" width="8.42578125" style="48" bestFit="1" customWidth="1"/>
    <col min="25" max="26" width="15.28515625" style="48" customWidth="1"/>
    <col min="27" max="27" width="14.140625" style="48" customWidth="1"/>
    <col min="28" max="28" width="13.140625" style="48" customWidth="1"/>
    <col min="29" max="30" width="15" style="48" customWidth="1"/>
    <col min="31" max="31" width="14.5703125" style="48" customWidth="1"/>
    <col min="32" max="32" width="15.85546875" style="48" customWidth="1"/>
    <col min="33" max="34" width="15.28515625" style="48" customWidth="1"/>
    <col min="35" max="35" width="14.140625" style="48" customWidth="1"/>
    <col min="36" max="36" width="13.140625" style="48" customWidth="1"/>
    <col min="37" max="38" width="15.28515625" style="48" customWidth="1"/>
    <col min="39" max="39" width="14.140625" style="48" customWidth="1"/>
    <col min="40" max="40" width="13.140625" style="48" customWidth="1"/>
    <col min="41" max="42" width="15.28515625" style="48" customWidth="1"/>
    <col min="43" max="43" width="14.140625" style="48" customWidth="1"/>
    <col min="44" max="60" width="13.140625" style="48" customWidth="1"/>
    <col min="61" max="62" width="11.7109375" customWidth="1"/>
    <col min="63" max="63" width="11.140625" customWidth="1"/>
    <col min="64" max="64" width="11.42578125" customWidth="1"/>
  </cols>
  <sheetData>
    <row r="1" spans="1:64" ht="15" customHeight="1" x14ac:dyDescent="0.25">
      <c r="A1" s="75" t="s">
        <v>14</v>
      </c>
      <c r="B1" s="75" t="s">
        <v>0</v>
      </c>
      <c r="C1" s="63" t="s">
        <v>1</v>
      </c>
      <c r="D1" s="66" t="s">
        <v>2</v>
      </c>
      <c r="E1" s="63" t="s">
        <v>3</v>
      </c>
      <c r="F1" s="63" t="s">
        <v>4</v>
      </c>
      <c r="G1" s="63" t="s">
        <v>5</v>
      </c>
      <c r="H1" s="63" t="s">
        <v>6</v>
      </c>
      <c r="I1" s="63" t="s">
        <v>7</v>
      </c>
      <c r="J1" s="63" t="s">
        <v>8</v>
      </c>
      <c r="K1" s="63" t="s">
        <v>9</v>
      </c>
      <c r="L1" s="63" t="s">
        <v>10</v>
      </c>
      <c r="M1" s="72" t="s">
        <v>17</v>
      </c>
      <c r="N1" s="73"/>
      <c r="O1" s="73"/>
      <c r="P1" s="74"/>
      <c r="Q1" s="57" t="s">
        <v>60</v>
      </c>
      <c r="R1" s="50"/>
      <c r="S1" s="50"/>
      <c r="T1" s="51"/>
      <c r="U1" s="52" t="s">
        <v>61</v>
      </c>
      <c r="V1" s="53"/>
      <c r="W1" s="53"/>
      <c r="X1" s="54"/>
      <c r="Y1" s="69" t="s">
        <v>62</v>
      </c>
      <c r="Z1" s="70"/>
      <c r="AA1" s="70"/>
      <c r="AB1" s="71"/>
      <c r="AC1" s="72" t="s">
        <v>63</v>
      </c>
      <c r="AD1" s="73"/>
      <c r="AE1" s="73"/>
      <c r="AF1" s="74"/>
      <c r="AG1" s="57" t="s">
        <v>64</v>
      </c>
      <c r="AH1" s="50"/>
      <c r="AI1" s="50"/>
      <c r="AJ1" s="51"/>
      <c r="AK1" s="52" t="s">
        <v>65</v>
      </c>
      <c r="AL1" s="53"/>
      <c r="AM1" s="53"/>
      <c r="AN1" s="54"/>
      <c r="AO1" s="69" t="s">
        <v>66</v>
      </c>
      <c r="AP1" s="70"/>
      <c r="AQ1" s="70"/>
      <c r="AR1" s="71"/>
      <c r="AS1" s="69" t="s">
        <v>67</v>
      </c>
      <c r="AT1" s="70"/>
      <c r="AU1" s="70"/>
      <c r="AV1" s="71"/>
      <c r="AW1" s="57" t="s">
        <v>18</v>
      </c>
      <c r="AX1" s="50"/>
      <c r="AY1" s="50"/>
      <c r="AZ1" s="51"/>
      <c r="BA1" s="52" t="s">
        <v>15</v>
      </c>
      <c r="BB1" s="53"/>
      <c r="BC1" s="53"/>
      <c r="BD1" s="54"/>
      <c r="BE1" s="57" t="s">
        <v>16</v>
      </c>
      <c r="BF1" s="50"/>
      <c r="BG1" s="50"/>
      <c r="BH1" s="51"/>
      <c r="BI1" s="60" t="s">
        <v>68</v>
      </c>
      <c r="BJ1" s="61"/>
      <c r="BK1" s="61"/>
      <c r="BL1" s="62"/>
    </row>
    <row r="2" spans="1:64" ht="24" x14ac:dyDescent="0.25">
      <c r="A2" s="76"/>
      <c r="B2" s="76"/>
      <c r="C2" s="64"/>
      <c r="D2" s="67"/>
      <c r="E2" s="64"/>
      <c r="F2" s="64"/>
      <c r="G2" s="64"/>
      <c r="H2" s="64"/>
      <c r="I2" s="64"/>
      <c r="J2" s="64"/>
      <c r="K2" s="64"/>
      <c r="L2" s="64"/>
      <c r="M2" s="39" t="s">
        <v>70</v>
      </c>
      <c r="N2" s="58" t="s">
        <v>69</v>
      </c>
      <c r="O2" s="58"/>
      <c r="P2" s="58"/>
      <c r="Q2" s="40" t="s">
        <v>70</v>
      </c>
      <c r="R2" s="57" t="s">
        <v>69</v>
      </c>
      <c r="S2" s="50"/>
      <c r="T2" s="51"/>
      <c r="U2" s="41" t="s">
        <v>70</v>
      </c>
      <c r="V2" s="52" t="s">
        <v>69</v>
      </c>
      <c r="W2" s="53"/>
      <c r="X2" s="54"/>
      <c r="Y2" s="42" t="s">
        <v>70</v>
      </c>
      <c r="Z2" s="56" t="s">
        <v>69</v>
      </c>
      <c r="AA2" s="56"/>
      <c r="AB2" s="56"/>
      <c r="AC2" s="39" t="s">
        <v>70</v>
      </c>
      <c r="AD2" s="58" t="s">
        <v>69</v>
      </c>
      <c r="AE2" s="58"/>
      <c r="AF2" s="58"/>
      <c r="AG2" s="43" t="s">
        <v>70</v>
      </c>
      <c r="AH2" s="55" t="s">
        <v>69</v>
      </c>
      <c r="AI2" s="55"/>
      <c r="AJ2" s="55"/>
      <c r="AK2" s="41" t="s">
        <v>70</v>
      </c>
      <c r="AL2" s="59" t="s">
        <v>69</v>
      </c>
      <c r="AM2" s="59"/>
      <c r="AN2" s="59"/>
      <c r="AO2" s="42" t="s">
        <v>70</v>
      </c>
      <c r="AP2" s="56" t="s">
        <v>69</v>
      </c>
      <c r="AQ2" s="56"/>
      <c r="AR2" s="56"/>
      <c r="AS2" s="42" t="s">
        <v>70</v>
      </c>
      <c r="AT2" s="56" t="s">
        <v>69</v>
      </c>
      <c r="AU2" s="56"/>
      <c r="AV2" s="56"/>
      <c r="AW2" s="43" t="s">
        <v>70</v>
      </c>
      <c r="AX2" s="55" t="s">
        <v>69</v>
      </c>
      <c r="AY2" s="55"/>
      <c r="AZ2" s="55"/>
      <c r="BA2" s="44" t="s">
        <v>70</v>
      </c>
      <c r="BB2" s="52" t="s">
        <v>69</v>
      </c>
      <c r="BC2" s="53"/>
      <c r="BD2" s="54"/>
      <c r="BE2" s="40" t="s">
        <v>70</v>
      </c>
      <c r="BF2" s="50" t="s">
        <v>69</v>
      </c>
      <c r="BG2" s="50"/>
      <c r="BH2" s="51"/>
      <c r="BI2" s="2" t="s">
        <v>70</v>
      </c>
      <c r="BJ2" s="49" t="s">
        <v>69</v>
      </c>
      <c r="BK2" s="49"/>
      <c r="BL2" s="49"/>
    </row>
    <row r="3" spans="1:64" x14ac:dyDescent="0.25">
      <c r="A3" s="77"/>
      <c r="B3" s="77"/>
      <c r="C3" s="65"/>
      <c r="D3" s="68"/>
      <c r="E3" s="65"/>
      <c r="F3" s="65"/>
      <c r="G3" s="65"/>
      <c r="H3" s="65"/>
      <c r="I3" s="65"/>
      <c r="J3" s="65"/>
      <c r="K3" s="65"/>
      <c r="L3" s="65"/>
      <c r="M3" s="45" t="s">
        <v>11</v>
      </c>
      <c r="N3" s="45" t="s">
        <v>11</v>
      </c>
      <c r="O3" s="45" t="s">
        <v>12</v>
      </c>
      <c r="P3" s="45" t="s">
        <v>13</v>
      </c>
      <c r="Q3" s="40" t="s">
        <v>11</v>
      </c>
      <c r="R3" s="40" t="s">
        <v>11</v>
      </c>
      <c r="S3" s="40" t="s">
        <v>12</v>
      </c>
      <c r="T3" s="40" t="s">
        <v>13</v>
      </c>
      <c r="U3" s="44" t="s">
        <v>11</v>
      </c>
      <c r="V3" s="44" t="s">
        <v>11</v>
      </c>
      <c r="W3" s="44" t="s">
        <v>12</v>
      </c>
      <c r="X3" s="44" t="s">
        <v>13</v>
      </c>
      <c r="Y3" s="46" t="s">
        <v>11</v>
      </c>
      <c r="Z3" s="46" t="s">
        <v>11</v>
      </c>
      <c r="AA3" s="46" t="s">
        <v>12</v>
      </c>
      <c r="AB3" s="46" t="s">
        <v>13</v>
      </c>
      <c r="AC3" s="45" t="s">
        <v>11</v>
      </c>
      <c r="AD3" s="45" t="s">
        <v>11</v>
      </c>
      <c r="AE3" s="45" t="s">
        <v>12</v>
      </c>
      <c r="AF3" s="45" t="s">
        <v>13</v>
      </c>
      <c r="AG3" s="40" t="s">
        <v>11</v>
      </c>
      <c r="AH3" s="40" t="s">
        <v>11</v>
      </c>
      <c r="AI3" s="40" t="s">
        <v>12</v>
      </c>
      <c r="AJ3" s="40" t="s">
        <v>13</v>
      </c>
      <c r="AK3" s="44" t="s">
        <v>11</v>
      </c>
      <c r="AL3" s="44" t="s">
        <v>11</v>
      </c>
      <c r="AM3" s="44" t="s">
        <v>12</v>
      </c>
      <c r="AN3" s="44" t="s">
        <v>13</v>
      </c>
      <c r="AO3" s="46" t="s">
        <v>11</v>
      </c>
      <c r="AP3" s="46" t="s">
        <v>11</v>
      </c>
      <c r="AQ3" s="46" t="s">
        <v>12</v>
      </c>
      <c r="AR3" s="46" t="s">
        <v>13</v>
      </c>
      <c r="AS3" s="46" t="s">
        <v>11</v>
      </c>
      <c r="AT3" s="46" t="s">
        <v>11</v>
      </c>
      <c r="AU3" s="46" t="s">
        <v>12</v>
      </c>
      <c r="AV3" s="46" t="s">
        <v>13</v>
      </c>
      <c r="AW3" s="40" t="s">
        <v>11</v>
      </c>
      <c r="AX3" s="40" t="s">
        <v>11</v>
      </c>
      <c r="AY3" s="40" t="s">
        <v>12</v>
      </c>
      <c r="AZ3" s="40" t="s">
        <v>13</v>
      </c>
      <c r="BA3" s="44" t="s">
        <v>11</v>
      </c>
      <c r="BB3" s="44" t="s">
        <v>11</v>
      </c>
      <c r="BC3" s="44" t="s">
        <v>12</v>
      </c>
      <c r="BD3" s="44" t="s">
        <v>13</v>
      </c>
      <c r="BE3" s="40" t="s">
        <v>11</v>
      </c>
      <c r="BF3" s="40" t="s">
        <v>11</v>
      </c>
      <c r="BG3" s="40" t="s">
        <v>12</v>
      </c>
      <c r="BH3" s="40" t="s">
        <v>13</v>
      </c>
      <c r="BI3" s="1" t="s">
        <v>11</v>
      </c>
      <c r="BJ3" s="1" t="s">
        <v>11</v>
      </c>
      <c r="BK3" s="1" t="s">
        <v>12</v>
      </c>
      <c r="BL3" s="1" t="s">
        <v>13</v>
      </c>
    </row>
    <row r="4" spans="1:64" s="4" customFormat="1" ht="25.5" x14ac:dyDescent="0.25">
      <c r="A4" s="3"/>
      <c r="B4" s="5">
        <v>1</v>
      </c>
      <c r="C4" s="8" t="s">
        <v>19</v>
      </c>
      <c r="D4" s="6">
        <v>1039337</v>
      </c>
      <c r="E4" s="6" t="s">
        <v>26</v>
      </c>
      <c r="F4" s="6" t="s">
        <v>35</v>
      </c>
      <c r="G4" s="6" t="s">
        <v>41</v>
      </c>
      <c r="H4" s="6" t="s">
        <v>45</v>
      </c>
      <c r="I4" s="6" t="s">
        <v>43</v>
      </c>
      <c r="J4" s="16" t="s">
        <v>54</v>
      </c>
      <c r="K4" s="8" t="s">
        <v>58</v>
      </c>
      <c r="L4" s="8" t="s">
        <v>59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15">
        <f>M4+Q4+U4+Y4+AC4+AG4+AK4+AO4+AS4+AW4+BA4+BE4</f>
        <v>0</v>
      </c>
      <c r="BJ4" s="15">
        <f>N4+R4+V4+Z4+AD4+AH4+AL4+AP4+AT4+AX4+BB4+BF4</f>
        <v>0</v>
      </c>
      <c r="BK4" s="15">
        <f>O4+S4+W4+AA4+AE4+AI4+AM4+AQ4+AU4+AY4+BC4+BG4</f>
        <v>0</v>
      </c>
      <c r="BL4" s="15">
        <f>P4+T4+X4+AB4+AF4+AJ4+AN4+AR4+AV4+AZ4+BD4+BH4</f>
        <v>0</v>
      </c>
    </row>
    <row r="5" spans="1:64" s="4" customFormat="1" ht="25.5" x14ac:dyDescent="0.25">
      <c r="A5" s="3"/>
      <c r="B5" s="17">
        <v>2</v>
      </c>
      <c r="C5" s="20" t="s">
        <v>71</v>
      </c>
      <c r="D5" s="21">
        <v>1039102</v>
      </c>
      <c r="E5" s="22" t="s">
        <v>77</v>
      </c>
      <c r="F5" s="23" t="s">
        <v>80</v>
      </c>
      <c r="G5" s="24" t="s">
        <v>83</v>
      </c>
      <c r="H5" s="24" t="s">
        <v>84</v>
      </c>
      <c r="I5" s="25" t="s">
        <v>53</v>
      </c>
      <c r="J5" s="38" t="s">
        <v>88</v>
      </c>
      <c r="K5" s="8" t="s">
        <v>58</v>
      </c>
      <c r="L5" s="8" t="s">
        <v>59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15">
        <f t="shared" ref="BI5:BI16" si="0">M5+Q5+U5+Y5+AC5+AG5+AK5+AO5+AS5+AW5+BA5+BE5</f>
        <v>0</v>
      </c>
      <c r="BJ5" s="15">
        <f t="shared" ref="BJ5:BJ16" si="1">N5+R5+V5+Z5+AD5+AH5+AL5+AP5+AT5+AX5+BB5+BF5</f>
        <v>0</v>
      </c>
      <c r="BK5" s="15">
        <f t="shared" ref="BK5:BK16" si="2">O5+S5+W5+AA5+AE5+AI5+AM5+AQ5+AU5+AY5+BC5+BG5</f>
        <v>0</v>
      </c>
      <c r="BL5" s="15">
        <f t="shared" ref="BL5:BL16" si="3">P5+T5+X5+AB5+AF5+AJ5+AN5+AR5+AV5+AZ5+BD5+BH5</f>
        <v>0</v>
      </c>
    </row>
    <row r="6" spans="1:64" s="4" customFormat="1" ht="25.5" x14ac:dyDescent="0.25">
      <c r="A6" s="3"/>
      <c r="B6" s="17">
        <v>3</v>
      </c>
      <c r="C6" s="20" t="s">
        <v>72</v>
      </c>
      <c r="D6" s="21">
        <v>1039658</v>
      </c>
      <c r="E6" s="22" t="s">
        <v>78</v>
      </c>
      <c r="F6" s="23" t="s">
        <v>81</v>
      </c>
      <c r="G6" s="24" t="s">
        <v>41</v>
      </c>
      <c r="H6" s="24" t="s">
        <v>85</v>
      </c>
      <c r="I6" s="25" t="s">
        <v>43</v>
      </c>
      <c r="J6" s="38" t="s">
        <v>88</v>
      </c>
      <c r="K6" s="8" t="s">
        <v>58</v>
      </c>
      <c r="L6" s="8" t="s">
        <v>59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15">
        <f t="shared" si="0"/>
        <v>0</v>
      </c>
      <c r="BJ6" s="15">
        <f t="shared" si="1"/>
        <v>0</v>
      </c>
      <c r="BK6" s="15">
        <f t="shared" si="2"/>
        <v>0</v>
      </c>
      <c r="BL6" s="15">
        <f t="shared" si="3"/>
        <v>0</v>
      </c>
    </row>
    <row r="7" spans="1:64" s="4" customFormat="1" ht="102" x14ac:dyDescent="0.25">
      <c r="A7" s="3"/>
      <c r="B7" s="17">
        <v>4</v>
      </c>
      <c r="C7" s="18" t="s">
        <v>73</v>
      </c>
      <c r="D7" s="19" t="s">
        <v>74</v>
      </c>
      <c r="E7" s="22" t="s">
        <v>79</v>
      </c>
      <c r="F7" s="23" t="s">
        <v>82</v>
      </c>
      <c r="G7" s="24" t="s">
        <v>42</v>
      </c>
      <c r="H7" s="24" t="s">
        <v>86</v>
      </c>
      <c r="I7" s="25" t="s">
        <v>52</v>
      </c>
      <c r="J7" s="38" t="s">
        <v>89</v>
      </c>
      <c r="K7" s="8" t="s">
        <v>58</v>
      </c>
      <c r="L7" s="8" t="s">
        <v>59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15">
        <f t="shared" si="0"/>
        <v>0</v>
      </c>
      <c r="BJ7" s="15">
        <f>N7+R7+V7+Z7+AD7+AH7+AL7+AP7+AT7+AX7+BB7+BF7</f>
        <v>0</v>
      </c>
      <c r="BK7" s="15">
        <f t="shared" si="2"/>
        <v>0</v>
      </c>
      <c r="BL7" s="15">
        <f t="shared" si="3"/>
        <v>0</v>
      </c>
    </row>
    <row r="8" spans="1:64" s="4" customFormat="1" ht="102" x14ac:dyDescent="0.25">
      <c r="A8" s="3"/>
      <c r="B8" s="17">
        <v>5</v>
      </c>
      <c r="C8" s="18" t="s">
        <v>75</v>
      </c>
      <c r="D8" s="19" t="s">
        <v>76</v>
      </c>
      <c r="E8" s="22" t="s">
        <v>79</v>
      </c>
      <c r="F8" s="23" t="s">
        <v>82</v>
      </c>
      <c r="G8" s="24" t="s">
        <v>42</v>
      </c>
      <c r="H8" s="24" t="s">
        <v>87</v>
      </c>
      <c r="I8" s="25" t="s">
        <v>52</v>
      </c>
      <c r="J8" s="38" t="s">
        <v>89</v>
      </c>
      <c r="K8" s="8" t="s">
        <v>58</v>
      </c>
      <c r="L8" s="8" t="s">
        <v>59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15">
        <f t="shared" si="0"/>
        <v>0</v>
      </c>
      <c r="BJ8" s="15">
        <f t="shared" si="1"/>
        <v>0</v>
      </c>
      <c r="BK8" s="15">
        <f t="shared" si="2"/>
        <v>0</v>
      </c>
      <c r="BL8" s="15">
        <f t="shared" si="3"/>
        <v>0</v>
      </c>
    </row>
    <row r="9" spans="1:64" s="4" customFormat="1" ht="51" x14ac:dyDescent="0.25">
      <c r="A9" s="3"/>
      <c r="B9" s="5">
        <v>6</v>
      </c>
      <c r="C9" s="8" t="s">
        <v>20</v>
      </c>
      <c r="D9" s="6">
        <v>1014003</v>
      </c>
      <c r="E9" s="6" t="s">
        <v>27</v>
      </c>
      <c r="F9" s="6" t="s">
        <v>36</v>
      </c>
      <c r="G9" s="11" t="s">
        <v>41</v>
      </c>
      <c r="H9" s="6" t="s">
        <v>46</v>
      </c>
      <c r="I9" s="6" t="s">
        <v>43</v>
      </c>
      <c r="J9" s="16" t="s">
        <v>55</v>
      </c>
      <c r="K9" s="8" t="s">
        <v>58</v>
      </c>
      <c r="L9" s="8" t="s">
        <v>59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15">
        <f t="shared" si="0"/>
        <v>0</v>
      </c>
      <c r="BJ9" s="15">
        <f t="shared" si="1"/>
        <v>0</v>
      </c>
      <c r="BK9" s="15">
        <f t="shared" si="2"/>
        <v>0</v>
      </c>
      <c r="BL9" s="15">
        <f t="shared" si="3"/>
        <v>0</v>
      </c>
    </row>
    <row r="10" spans="1:64" s="4" customFormat="1" ht="38.25" x14ac:dyDescent="0.25">
      <c r="A10" s="3"/>
      <c r="B10" s="26">
        <v>8</v>
      </c>
      <c r="C10" s="28" t="s">
        <v>90</v>
      </c>
      <c r="D10" s="27" t="s">
        <v>91</v>
      </c>
      <c r="E10" s="28" t="s">
        <v>92</v>
      </c>
      <c r="F10" s="29" t="s">
        <v>93</v>
      </c>
      <c r="G10" s="30" t="s">
        <v>42</v>
      </c>
      <c r="H10" s="30" t="s">
        <v>94</v>
      </c>
      <c r="I10" s="31" t="s">
        <v>52</v>
      </c>
      <c r="J10" s="38" t="s">
        <v>95</v>
      </c>
      <c r="K10" s="8" t="s">
        <v>58</v>
      </c>
      <c r="L10" s="8" t="s">
        <v>59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15">
        <f t="shared" si="0"/>
        <v>0</v>
      </c>
      <c r="BJ10" s="15">
        <f t="shared" si="1"/>
        <v>0</v>
      </c>
      <c r="BK10" s="15">
        <f t="shared" si="2"/>
        <v>0</v>
      </c>
      <c r="BL10" s="15">
        <f t="shared" si="3"/>
        <v>0</v>
      </c>
    </row>
    <row r="11" spans="1:64" s="4" customFormat="1" ht="76.5" x14ac:dyDescent="0.25">
      <c r="A11" s="3"/>
      <c r="B11" s="5">
        <v>9</v>
      </c>
      <c r="C11" s="8" t="s">
        <v>21</v>
      </c>
      <c r="D11" s="7" t="s">
        <v>28</v>
      </c>
      <c r="E11" s="6" t="s">
        <v>29</v>
      </c>
      <c r="F11" s="6" t="s">
        <v>37</v>
      </c>
      <c r="G11" s="6" t="s">
        <v>42</v>
      </c>
      <c r="H11" s="6" t="s">
        <v>47</v>
      </c>
      <c r="I11" s="11" t="s">
        <v>52</v>
      </c>
      <c r="J11" s="16" t="s">
        <v>55</v>
      </c>
      <c r="K11" s="8" t="s">
        <v>58</v>
      </c>
      <c r="L11" s="8" t="s">
        <v>59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15">
        <f t="shared" si="0"/>
        <v>0</v>
      </c>
      <c r="BJ11" s="15">
        <f t="shared" si="1"/>
        <v>0</v>
      </c>
      <c r="BK11" s="15">
        <f t="shared" si="2"/>
        <v>0</v>
      </c>
      <c r="BL11" s="15">
        <f t="shared" si="3"/>
        <v>0</v>
      </c>
    </row>
    <row r="12" spans="1:64" s="4" customFormat="1" ht="25.5" x14ac:dyDescent="0.25">
      <c r="A12" s="3"/>
      <c r="B12" s="32">
        <v>10</v>
      </c>
      <c r="C12" s="33" t="s">
        <v>96</v>
      </c>
      <c r="D12" s="34">
        <v>1014075</v>
      </c>
      <c r="E12" s="33" t="s">
        <v>97</v>
      </c>
      <c r="F12" s="35" t="s">
        <v>98</v>
      </c>
      <c r="G12" s="36" t="s">
        <v>44</v>
      </c>
      <c r="H12" s="36" t="s">
        <v>99</v>
      </c>
      <c r="I12" s="37" t="s">
        <v>53</v>
      </c>
      <c r="J12" s="38" t="s">
        <v>100</v>
      </c>
      <c r="K12" s="8" t="s">
        <v>58</v>
      </c>
      <c r="L12" s="8" t="s">
        <v>59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15">
        <f t="shared" si="0"/>
        <v>0</v>
      </c>
      <c r="BJ12" s="15">
        <f t="shared" si="1"/>
        <v>0</v>
      </c>
      <c r="BK12" s="15">
        <f t="shared" si="2"/>
        <v>0</v>
      </c>
      <c r="BL12" s="15">
        <f t="shared" si="3"/>
        <v>0</v>
      </c>
    </row>
    <row r="13" spans="1:64" s="4" customFormat="1" ht="63.75" x14ac:dyDescent="0.25">
      <c r="A13" s="3"/>
      <c r="B13" s="5">
        <v>11</v>
      </c>
      <c r="C13" s="8" t="s">
        <v>22</v>
      </c>
      <c r="D13" s="7" t="s">
        <v>30</v>
      </c>
      <c r="E13" s="6" t="s">
        <v>31</v>
      </c>
      <c r="F13" s="6" t="s">
        <v>38</v>
      </c>
      <c r="G13" s="12" t="s">
        <v>42</v>
      </c>
      <c r="H13" s="12" t="s">
        <v>48</v>
      </c>
      <c r="I13" s="12" t="s">
        <v>52</v>
      </c>
      <c r="J13" s="16" t="s">
        <v>56</v>
      </c>
      <c r="K13" s="8" t="s">
        <v>58</v>
      </c>
      <c r="L13" s="8" t="s">
        <v>59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15">
        <f t="shared" si="0"/>
        <v>0</v>
      </c>
      <c r="BJ13" s="15">
        <f t="shared" si="1"/>
        <v>0</v>
      </c>
      <c r="BK13" s="15">
        <f t="shared" si="2"/>
        <v>0</v>
      </c>
      <c r="BL13" s="15">
        <f t="shared" si="3"/>
        <v>0</v>
      </c>
    </row>
    <row r="14" spans="1:64" s="4" customFormat="1" ht="153" x14ac:dyDescent="0.25">
      <c r="A14" s="3"/>
      <c r="B14" s="5">
        <v>12</v>
      </c>
      <c r="C14" s="8" t="s">
        <v>23</v>
      </c>
      <c r="D14" s="6">
        <v>1014010</v>
      </c>
      <c r="E14" s="6" t="s">
        <v>32</v>
      </c>
      <c r="F14" s="9" t="s">
        <v>39</v>
      </c>
      <c r="G14" s="12" t="s">
        <v>43</v>
      </c>
      <c r="H14" s="12" t="s">
        <v>49</v>
      </c>
      <c r="I14" s="12" t="s">
        <v>43</v>
      </c>
      <c r="J14" s="16" t="s">
        <v>57</v>
      </c>
      <c r="K14" s="8" t="s">
        <v>58</v>
      </c>
      <c r="L14" s="8" t="s">
        <v>59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15">
        <f t="shared" si="0"/>
        <v>0</v>
      </c>
      <c r="BJ14" s="15">
        <f t="shared" si="1"/>
        <v>0</v>
      </c>
      <c r="BK14" s="15">
        <f t="shared" si="2"/>
        <v>0</v>
      </c>
      <c r="BL14" s="15">
        <f t="shared" si="3"/>
        <v>0</v>
      </c>
    </row>
    <row r="15" spans="1:64" s="4" customFormat="1" ht="25.5" x14ac:dyDescent="0.25">
      <c r="A15" s="3"/>
      <c r="B15" s="5">
        <v>13</v>
      </c>
      <c r="C15" s="8" t="s">
        <v>24</v>
      </c>
      <c r="D15" s="6">
        <v>1309650</v>
      </c>
      <c r="E15" s="6" t="s">
        <v>33</v>
      </c>
      <c r="F15" s="10" t="s">
        <v>35</v>
      </c>
      <c r="G15" s="10" t="s">
        <v>44</v>
      </c>
      <c r="H15" s="10" t="s">
        <v>50</v>
      </c>
      <c r="I15" s="12" t="s">
        <v>53</v>
      </c>
      <c r="J15" s="16" t="s">
        <v>54</v>
      </c>
      <c r="K15" s="8" t="s">
        <v>58</v>
      </c>
      <c r="L15" s="8" t="s">
        <v>59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15">
        <f t="shared" si="0"/>
        <v>0</v>
      </c>
      <c r="BJ15" s="15">
        <f t="shared" si="1"/>
        <v>0</v>
      </c>
      <c r="BK15" s="15">
        <f t="shared" si="2"/>
        <v>0</v>
      </c>
      <c r="BL15" s="15">
        <f t="shared" si="3"/>
        <v>0</v>
      </c>
    </row>
    <row r="16" spans="1:64" s="4" customFormat="1" ht="25.5" x14ac:dyDescent="0.25">
      <c r="A16" s="3"/>
      <c r="B16" s="5">
        <v>14</v>
      </c>
      <c r="C16" s="8" t="s">
        <v>25</v>
      </c>
      <c r="D16" s="6">
        <v>1039670</v>
      </c>
      <c r="E16" s="6" t="s">
        <v>34</v>
      </c>
      <c r="F16" s="10" t="s">
        <v>40</v>
      </c>
      <c r="G16" s="10" t="s">
        <v>41</v>
      </c>
      <c r="H16" s="10" t="s">
        <v>51</v>
      </c>
      <c r="I16" s="12" t="s">
        <v>43</v>
      </c>
      <c r="J16" s="16" t="s">
        <v>55</v>
      </c>
      <c r="K16" s="8" t="s">
        <v>58</v>
      </c>
      <c r="L16" s="8" t="s">
        <v>59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15">
        <f t="shared" si="0"/>
        <v>0</v>
      </c>
      <c r="BJ16" s="15">
        <f t="shared" si="1"/>
        <v>0</v>
      </c>
      <c r="BK16" s="15">
        <f t="shared" si="2"/>
        <v>0</v>
      </c>
      <c r="BL16" s="15">
        <f t="shared" si="3"/>
        <v>0</v>
      </c>
    </row>
    <row r="17" spans="8:8" x14ac:dyDescent="0.25">
      <c r="H17" s="13"/>
    </row>
  </sheetData>
  <sheetProtection algorithmName="SHA-512" hashValue="DF5WtW0gWBksuLlpXlyIIFaCNXJ4L2lEjZajcrqo/hy3BUcRkgbb3eKvmnvHS7YQL2HVS+afMojONK7LztZoAw==" saltValue="YpaPpGvAfgaoiyKzrDc8pA==" spinCount="100000" sheet="1" formatCells="0" formatColumns="0" formatRows="0" autoFilter="0"/>
  <autoFilter ref="A3:BL3"/>
  <mergeCells count="38">
    <mergeCell ref="A1:A3"/>
    <mergeCell ref="I1:I3"/>
    <mergeCell ref="H1:H3"/>
    <mergeCell ref="G1:G3"/>
    <mergeCell ref="F1:F3"/>
    <mergeCell ref="C1:C3"/>
    <mergeCell ref="B1:B3"/>
    <mergeCell ref="BI1:BL1"/>
    <mergeCell ref="L1:L3"/>
    <mergeCell ref="K1:K3"/>
    <mergeCell ref="E1:E3"/>
    <mergeCell ref="D1:D3"/>
    <mergeCell ref="AK1:AN1"/>
    <mergeCell ref="J1:J3"/>
    <mergeCell ref="AO1:AR1"/>
    <mergeCell ref="AG1:AJ1"/>
    <mergeCell ref="AC1:AF1"/>
    <mergeCell ref="M1:P1"/>
    <mergeCell ref="Q1:T1"/>
    <mergeCell ref="U1:X1"/>
    <mergeCell ref="Y1:AB1"/>
    <mergeCell ref="AS1:AV1"/>
    <mergeCell ref="AW1:AZ1"/>
    <mergeCell ref="BA1:BD1"/>
    <mergeCell ref="BE1:BH1"/>
    <mergeCell ref="N2:P2"/>
    <mergeCell ref="R2:T2"/>
    <mergeCell ref="V2:X2"/>
    <mergeCell ref="AP2:AR2"/>
    <mergeCell ref="AL2:AN2"/>
    <mergeCell ref="AH2:AJ2"/>
    <mergeCell ref="AD2:AF2"/>
    <mergeCell ref="Z2:AB2"/>
    <mergeCell ref="BJ2:BL2"/>
    <mergeCell ref="BF2:BH2"/>
    <mergeCell ref="BB2:BD2"/>
    <mergeCell ref="AX2:AZ2"/>
    <mergeCell ref="AT2:AV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Originalni i inov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Markovic</cp:lastModifiedBy>
  <dcterms:created xsi:type="dcterms:W3CDTF">2020-01-23T07:27:25Z</dcterms:created>
  <dcterms:modified xsi:type="dcterms:W3CDTF">2020-05-18T10:30:53Z</dcterms:modified>
</cp:coreProperties>
</file>