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/>
  <mc:AlternateContent xmlns:mc="http://schemas.openxmlformats.org/markup-compatibility/2006">
    <mc:Choice Requires="x15">
      <x15ac:absPath xmlns:x15ac="http://schemas.microsoft.com/office/spreadsheetml/2010/11/ac" url="C:\Users\gorana.nikolic\Desktop\Reagensi konačno\NOVO\"/>
    </mc:Choice>
  </mc:AlternateContent>
  <xr:revisionPtr revIDLastSave="0" documentId="8_{4E085056-4F91-4034-A850-A2B10E1633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1" r:id="rId1"/>
  </sheets>
  <definedNames>
    <definedName name="_xlnm._FilterDatabase" localSheetId="0" hidden="1">'III kvartal'!$A$1:$I$157</definedName>
  </definedNames>
  <calcPr calcId="191029"/>
</workbook>
</file>

<file path=xl/calcChain.xml><?xml version="1.0" encoding="utf-8"?>
<calcChain xmlns="http://schemas.openxmlformats.org/spreadsheetml/2006/main">
  <c r="F152" i="31" l="1"/>
  <c r="F151" i="31"/>
  <c r="F146" i="31"/>
  <c r="F145" i="31"/>
  <c r="F144" i="31"/>
  <c r="F141" i="31"/>
  <c r="F140" i="31"/>
  <c r="F138" i="31"/>
  <c r="F135" i="31"/>
  <c r="F133" i="31"/>
  <c r="F132" i="31"/>
  <c r="F130" i="31"/>
  <c r="F128" i="31"/>
  <c r="F125" i="31"/>
  <c r="F124" i="31"/>
  <c r="F118" i="31"/>
  <c r="F117" i="31"/>
  <c r="F111" i="31"/>
  <c r="F104" i="31"/>
  <c r="F63" i="31"/>
  <c r="F62" i="31"/>
  <c r="F61" i="31"/>
  <c r="F49" i="31"/>
  <c r="F39" i="31"/>
  <c r="F32" i="31"/>
  <c r="F10" i="31"/>
  <c r="F9" i="31"/>
  <c r="F8" i="31"/>
  <c r="F7" i="31"/>
  <c r="F139" i="31"/>
  <c r="F131" i="31"/>
  <c r="F129" i="31"/>
  <c r="F112" i="31"/>
  <c r="F101" i="31"/>
  <c r="F85" i="31"/>
  <c r="F84" i="31"/>
  <c r="F80" i="31"/>
  <c r="F60" i="31"/>
  <c r="F157" i="31"/>
  <c r="F156" i="31"/>
  <c r="F155" i="31"/>
  <c r="F154" i="31"/>
  <c r="F153" i="31"/>
  <c r="F150" i="31"/>
  <c r="F149" i="31"/>
  <c r="F148" i="31"/>
  <c r="F147" i="31"/>
  <c r="F143" i="31"/>
  <c r="F142" i="31"/>
  <c r="F137" i="31"/>
  <c r="F136" i="31"/>
  <c r="F134" i="31"/>
  <c r="F127" i="31"/>
  <c r="F126" i="31"/>
  <c r="F123" i="31"/>
  <c r="F121" i="31"/>
  <c r="F120" i="31"/>
  <c r="F119" i="31"/>
  <c r="F116" i="31"/>
  <c r="F115" i="31"/>
  <c r="F110" i="31"/>
  <c r="F107" i="31"/>
  <c r="F106" i="31"/>
  <c r="F103" i="31"/>
  <c r="F99" i="31"/>
  <c r="F97" i="31"/>
  <c r="F95" i="31"/>
  <c r="F91" i="31"/>
  <c r="F89" i="31"/>
  <c r="F87" i="31"/>
  <c r="F86" i="31"/>
  <c r="F83" i="31"/>
  <c r="F81" i="31"/>
  <c r="F79" i="31"/>
  <c r="F78" i="31"/>
  <c r="F77" i="31"/>
  <c r="F74" i="31"/>
  <c r="F73" i="31"/>
  <c r="F72" i="31"/>
  <c r="F71" i="31"/>
  <c r="F69" i="31"/>
  <c r="F68" i="31"/>
  <c r="F67" i="31"/>
  <c r="F66" i="31"/>
  <c r="F65" i="31"/>
  <c r="F64" i="31"/>
  <c r="F59" i="31"/>
  <c r="F58" i="31"/>
  <c r="F57" i="31"/>
  <c r="F56" i="31"/>
  <c r="F54" i="31"/>
  <c r="F53" i="31"/>
  <c r="F52" i="31"/>
  <c r="F51" i="31"/>
  <c r="F43" i="31"/>
  <c r="F40" i="31"/>
  <c r="F38" i="31"/>
  <c r="F37" i="31"/>
  <c r="F36" i="31"/>
  <c r="F35" i="31"/>
  <c r="F30" i="31"/>
  <c r="F29" i="31"/>
  <c r="F28" i="31"/>
  <c r="F27" i="31"/>
  <c r="F26" i="31"/>
  <c r="F25" i="31"/>
  <c r="F24" i="31"/>
  <c r="F23" i="31"/>
  <c r="F22" i="31"/>
  <c r="F21" i="31"/>
  <c r="F19" i="31"/>
  <c r="F18" i="31"/>
  <c r="F11" i="31"/>
  <c r="F3" i="31"/>
  <c r="F122" i="31"/>
  <c r="F114" i="31"/>
  <c r="F113" i="31"/>
  <c r="F109" i="31"/>
  <c r="F108" i="31"/>
  <c r="F105" i="31"/>
  <c r="F102" i="31"/>
  <c r="F100" i="31"/>
  <c r="F98" i="31"/>
  <c r="F96" i="31"/>
  <c r="F94" i="31"/>
  <c r="F93" i="31"/>
  <c r="F92" i="31"/>
  <c r="F90" i="31"/>
  <c r="F88" i="31"/>
  <c r="F82" i="31"/>
  <c r="F76" i="31"/>
  <c r="F75" i="31"/>
  <c r="F70" i="31"/>
  <c r="F55" i="31"/>
  <c r="F50" i="31"/>
  <c r="F48" i="31"/>
  <c r="F47" i="31"/>
  <c r="F46" i="31"/>
  <c r="F45" i="31"/>
  <c r="F44" i="31"/>
  <c r="F42" i="31"/>
  <c r="F41" i="31"/>
  <c r="F34" i="31"/>
  <c r="F33" i="31"/>
  <c r="F31" i="31"/>
  <c r="F20" i="31"/>
  <c r="F17" i="31"/>
  <c r="F16" i="31"/>
  <c r="F15" i="31"/>
  <c r="F14" i="31"/>
  <c r="F13" i="31"/>
  <c r="F12" i="31"/>
  <c r="F6" i="31"/>
  <c r="F5" i="31"/>
  <c r="F4" i="31"/>
  <c r="F2" i="31"/>
</calcChain>
</file>

<file path=xl/sharedStrings.xml><?xml version="1.0" encoding="utf-8"?>
<sst xmlns="http://schemas.openxmlformats.org/spreadsheetml/2006/main" count="632" uniqueCount="181">
  <si>
    <t>COULTER® Isoton III</t>
  </si>
  <si>
    <t>COULTER® Clenz</t>
  </si>
  <si>
    <t>COULTER® 5C Cell Control</t>
  </si>
  <si>
    <t>STA -SATELLITE CUVETTES</t>
  </si>
  <si>
    <t>STA- LIQUID FIB</t>
  </si>
  <si>
    <t>STA- LIATEST D-DI PLUS</t>
  </si>
  <si>
    <t xml:space="preserve">STA- CLEANER SOLUTION </t>
  </si>
  <si>
    <t>STA- DESORB U</t>
  </si>
  <si>
    <t>STA - CEPHASCREEN 4</t>
  </si>
  <si>
    <t>STA - LIATEST CONTROL N+P</t>
  </si>
  <si>
    <t>AFP</t>
  </si>
  <si>
    <t>CALCITONIN</t>
  </si>
  <si>
    <t>CALCITONIN CALSET</t>
  </si>
  <si>
    <t>CEA CALSET</t>
  </si>
  <si>
    <t xml:space="preserve">PSA </t>
  </si>
  <si>
    <t>S100</t>
  </si>
  <si>
    <t>S100 CALSET</t>
  </si>
  <si>
    <t>PROCALCITONIN</t>
  </si>
  <si>
    <t>PRECICONTROL THYROAB</t>
  </si>
  <si>
    <t xml:space="preserve">PRECICONTROL TUMOR MARKER </t>
  </si>
  <si>
    <t>PRECICONTROL VARIA</t>
  </si>
  <si>
    <t>SYS WASH</t>
  </si>
  <si>
    <t>Reagensi za biohemijski analizator AVL 9180 (ROCHE)</t>
  </si>
  <si>
    <t>ISE TROL 1,2,3 kontrola</t>
  </si>
  <si>
    <t>Reagensi za biohemijski analizator  c502 cobas 8000, cobas integra 400 plus, cobas c311, c501 cobas 6000 (ROCHE Diagnostic)</t>
  </si>
  <si>
    <t xml:space="preserve">Albumin BCG (ALB2)  </t>
  </si>
  <si>
    <t xml:space="preserve">Bilirubin - Direct (BILD2)  </t>
  </si>
  <si>
    <t xml:space="preserve">Creatinine Jaffe (CREJ2)  </t>
  </si>
  <si>
    <t xml:space="preserve">Total Protein (TP2)  </t>
  </si>
  <si>
    <t xml:space="preserve">Urea (UREAL)  </t>
  </si>
  <si>
    <t xml:space="preserve">ALP (ALP2L)  </t>
  </si>
  <si>
    <t xml:space="preserve">ALT (ALTL)  </t>
  </si>
  <si>
    <t xml:space="preserve">AST (ASTL)  </t>
  </si>
  <si>
    <t xml:space="preserve">Cholinesterase (CHE2)  </t>
  </si>
  <si>
    <t xml:space="preserve">LDH L→P (LDHI2)  </t>
  </si>
  <si>
    <t>CRP (CRPLX)</t>
  </si>
  <si>
    <t xml:space="preserve">C.f.a.s. </t>
  </si>
  <si>
    <t>ISE Deproteinizer</t>
  </si>
  <si>
    <t>Micro-Cuvettes</t>
  </si>
  <si>
    <t>Cuvette waste box</t>
  </si>
  <si>
    <t>CD45 (LCA)</t>
  </si>
  <si>
    <t>CD68</t>
  </si>
  <si>
    <t>Labels barcode printer</t>
  </si>
  <si>
    <t>Reagensi i potrošni materijal -Hematološki analizator HmX, proizvođač Beckman Coulter</t>
  </si>
  <si>
    <t>Reagensi i potrošni materijal za aparat  STA Satellite,  Stago</t>
  </si>
  <si>
    <t>Reagensi i potrošni materijal za imunohemijske analizatore cobas (cobas e411, cobas 6000 e, cobas 6000 ce, cobas p612, cobas 8000 e801)</t>
  </si>
  <si>
    <t>Laboratorijski testovi i reagensi za aparat  Bench Mark GX</t>
  </si>
  <si>
    <t>COULTER® HmX pakovanje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</si>
  <si>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</si>
  <si>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</si>
  <si>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</si>
  <si>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</si>
  <si>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</si>
  <si>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</si>
  <si>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</si>
  <si>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Mit d.o.o.</t>
  </si>
  <si>
    <t>Adoc d.o.o</t>
  </si>
  <si>
    <t>Makler d.o.o</t>
  </si>
  <si>
    <t>Remed d.o.o</t>
  </si>
  <si>
    <t>Institut za onkologiju Vojvodine</t>
  </si>
  <si>
    <t>COULTER® Lyse S III</t>
  </si>
  <si>
    <t>NEOPTIMAL 5</t>
  </si>
  <si>
    <t>STA - COAG CONTROL N+P</t>
  </si>
  <si>
    <t>STA-Thrombin 2</t>
  </si>
  <si>
    <t>ANTI-TG</t>
  </si>
  <si>
    <t>ANTI-TPO</t>
  </si>
  <si>
    <t>ANTI-TPO CALSET</t>
  </si>
  <si>
    <t>FT3 III</t>
  </si>
  <si>
    <t>FT3 III CALSET</t>
  </si>
  <si>
    <t>FT4 III</t>
  </si>
  <si>
    <t>TG II</t>
  </si>
  <si>
    <t>TG II CALSET</t>
  </si>
  <si>
    <t>TSH</t>
  </si>
  <si>
    <t>TSH CALSET</t>
  </si>
  <si>
    <t xml:space="preserve">CA 125 II </t>
  </si>
  <si>
    <t>CA 125 II CALSET</t>
  </si>
  <si>
    <t xml:space="preserve">CA 15-3 </t>
  </si>
  <si>
    <t>CA 19-9</t>
  </si>
  <si>
    <t>CEA</t>
  </si>
  <si>
    <t>PSA CALSET</t>
  </si>
  <si>
    <t xml:space="preserve">DILUENT UNIVERSAL </t>
  </si>
  <si>
    <t>CLEANCELL E2010/E411</t>
  </si>
  <si>
    <t>PROCELL E2010/E411</t>
  </si>
  <si>
    <t>SYS CLEAN/ISE CLEANING SOLUTION</t>
  </si>
  <si>
    <t xml:space="preserve">ASSAY TIPS E2010/E411        </t>
  </si>
  <si>
    <t xml:space="preserve">ASSAY CUPS E2010/E411        </t>
  </si>
  <si>
    <t xml:space="preserve">SAMPLE CUPS </t>
  </si>
  <si>
    <t>PRECICONTROL THYRO SENSITIVE</t>
  </si>
  <si>
    <t xml:space="preserve">Deproteinizer </t>
  </si>
  <si>
    <t xml:space="preserve">Sodium Electrode Conditioner </t>
  </si>
  <si>
    <t>ELEKTRODA Ca 2+</t>
  </si>
  <si>
    <t>ELEKTRODA CL</t>
  </si>
  <si>
    <t>ELEKTRODA K</t>
  </si>
  <si>
    <t xml:space="preserve">ELEKTRODA Na </t>
  </si>
  <si>
    <t>Kućište referentne elektrode</t>
  </si>
  <si>
    <t>Referentna elektroda</t>
  </si>
  <si>
    <t>ISE SNAP pakovanje REAGENS</t>
  </si>
  <si>
    <t>TERMO PRINTER PAPIR</t>
  </si>
  <si>
    <t>Bilirubin - Total (BILT3)</t>
  </si>
  <si>
    <t xml:space="preserve">Calcium (CA2) </t>
  </si>
  <si>
    <t xml:space="preserve">Cholesterol (CHOL2)  </t>
  </si>
  <si>
    <t>LDL-Cholesterol (LDLC3)</t>
  </si>
  <si>
    <t xml:space="preserve">Glucose (GLUH2)  </t>
  </si>
  <si>
    <t xml:space="preserve">Magnesium (MG)  </t>
  </si>
  <si>
    <t>Phosphate (PHOS2)</t>
  </si>
  <si>
    <t xml:space="preserve">Triglycerides (TRIGL)  </t>
  </si>
  <si>
    <t xml:space="preserve">Uric Acid (UA2)  </t>
  </si>
  <si>
    <t xml:space="preserve">Amylase (AMYL2)  </t>
  </si>
  <si>
    <t xml:space="preserve">GGT (GGT-2)  </t>
  </si>
  <si>
    <t xml:space="preserve">Lipase (LIPC)  </t>
  </si>
  <si>
    <t>C.f.a.s. Lipids</t>
  </si>
  <si>
    <t>Cleaner Cassette</t>
  </si>
  <si>
    <t>Cleaning Solution</t>
  </si>
  <si>
    <t>Probe set</t>
  </si>
  <si>
    <t>CD8</t>
  </si>
  <si>
    <t>Chromogranin A</t>
  </si>
  <si>
    <t xml:space="preserve">PAX-5 </t>
  </si>
  <si>
    <t>SOX-11</t>
  </si>
  <si>
    <t>Laboratorijski reagensi za aparat DAKO Autostainer Link 48</t>
  </si>
  <si>
    <t>Actin (Smooth Muscle)</t>
  </si>
  <si>
    <t>CD138</t>
  </si>
  <si>
    <t>CD56</t>
  </si>
  <si>
    <t>Estrogen Receptor α</t>
  </si>
  <si>
    <t>Ki-67</t>
  </si>
  <si>
    <t>Melanosoma (HMB-45)</t>
  </si>
  <si>
    <t>Progesteron Receptor</t>
  </si>
  <si>
    <t>SATB2</t>
  </si>
  <si>
    <t>Kit za vizualizaciju EnVision Flex</t>
  </si>
  <si>
    <t>Laboratorijski  reagensi za aparat LabVision Autosteiner 360</t>
  </si>
  <si>
    <t>CD117 / c-Kit / SCF-Receptor</t>
  </si>
  <si>
    <t>CD15 Ab-3</t>
  </si>
  <si>
    <t>Cyclin D1 / Bcl-1</t>
  </si>
  <si>
    <t>p53</t>
  </si>
  <si>
    <t>Wilm's Tumor Protein (WT1)</t>
  </si>
  <si>
    <t>Antybody Diluent. (K8006)</t>
  </si>
  <si>
    <t>DEWAX AND HIER BUFFER M</t>
  </si>
  <si>
    <t>Tris Buffer Saline and Tween 20</t>
  </si>
  <si>
    <t>Reagensi i potrošni materijal za aparat Roche Cobas b 121</t>
  </si>
  <si>
    <t>Microsampler protect sterile</t>
  </si>
  <si>
    <t>HDL-C (HDLC4)</t>
  </si>
  <si>
    <t xml:space="preserve">Iron (IRON2)  </t>
  </si>
  <si>
    <t xml:space="preserve">Lactate (LACT2)  </t>
  </si>
  <si>
    <t xml:space="preserve">Activator  </t>
  </si>
  <si>
    <t>CA 19.9</t>
  </si>
  <si>
    <t>CDX2</t>
  </si>
  <si>
    <t>Cytokeratin 20</t>
  </si>
  <si>
    <t>MutS protein homolog 2</t>
  </si>
  <si>
    <t>Reagensi i potrošni materijal -Hematološki analizator DxH500, proizvođač Beckman Coulter</t>
  </si>
  <si>
    <t>DxH 500 Diluent</t>
  </si>
  <si>
    <t>DxH 500 Lyse</t>
  </si>
  <si>
    <t>DxH 500 Cleaner</t>
  </si>
  <si>
    <t>DxH 500 Control</t>
  </si>
  <si>
    <t xml:space="preserve">AFP CALSET </t>
  </si>
  <si>
    <t>CA 19-9 CALSET</t>
  </si>
  <si>
    <t>PRECICONTROL UNIVERSAL</t>
  </si>
  <si>
    <t>Reagensi i potrošni materijal za gasni analizator GEM Premier 5000, proizvođač Instrumentation Laboratory</t>
  </si>
  <si>
    <t>GEM cartridge  IQM (75 analiza)</t>
  </si>
  <si>
    <t>Thermal paper</t>
  </si>
  <si>
    <t>Heparinizovani špricevi</t>
  </si>
  <si>
    <t>Fe Standard</t>
  </si>
  <si>
    <t>CA-125</t>
  </si>
  <si>
    <t>Cintec P16 Histology kit</t>
  </si>
  <si>
    <t>Pathway anti-HER-2/ Neu (4B5) Rabbit Mono</t>
  </si>
  <si>
    <t>BCL2 Onkoprotein</t>
  </si>
  <si>
    <t xml:space="preserve">BCL6 </t>
  </si>
  <si>
    <t xml:space="preserve">CD99 </t>
  </si>
  <si>
    <t>Cyclin  D1</t>
  </si>
  <si>
    <t>Calretinin</t>
  </si>
  <si>
    <t>DOG1</t>
  </si>
  <si>
    <t>Hepatocyte</t>
  </si>
  <si>
    <t>MutL protein Homolog 1</t>
  </si>
  <si>
    <t>MutS protein homolog 6</t>
  </si>
  <si>
    <t>Postmeiotic Segregation Increased 2</t>
  </si>
  <si>
    <t>STAT6</t>
  </si>
  <si>
    <t>Synaptophysin</t>
  </si>
  <si>
    <t xml:space="preserve">Uroplakin III </t>
  </si>
  <si>
    <t>Keratin 19 Ab-1</t>
  </si>
  <si>
    <t>Keratin 7 Ab-2</t>
  </si>
  <si>
    <t>Galen Fokus d.o.o</t>
  </si>
  <si>
    <t>Labteh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</si>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</sst>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4" fillId="8" borderId="26" applyNumberFormat="0" applyAlignment="0" applyProtection="0"/>
    <xf numFmtId="0" fontId="17" fillId="21" borderId="26" applyNumberFormat="0" applyAlignment="0" applyProtection="0"/>
    <xf numFmtId="0" fontId="27" fillId="21" borderId="23" applyNumberFormat="0" applyAlignment="0" applyProtection="0"/>
    <xf numFmtId="0" fontId="28" fillId="0" borderId="24" applyNumberFormat="0" applyFill="0" applyAlignment="0" applyProtection="0"/>
    <xf numFmtId="0" fontId="7" fillId="24" borderId="27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58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3" fillId="25" borderId="1" xfId="63" applyFont="1" applyFill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center" vertical="center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26" borderId="1" xfId="63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33" fillId="25" borderId="28" xfId="63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26" borderId="1" xfId="0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92E6-2B97-48BE-9E51-054FF0096CC1}">
  <dimension ref="A1:I268"/>
  <sheetViews>
    <sheetView tabSelected="1" workbookViewId="0">
      <selection activeCell="N5" sqref="N5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0.85546875" style="18" customWidth="1"/>
  </cols>
  <sheetData>
    <row r="1" spans="1:9" ht="45">
      <c r="A1" s="16" t="s">
        <v>49</v>
      </c>
      <c r="B1" s="17" t="s">
        <v>50</v>
      </c>
      <c r="C1" s="17" t="s">
        <v>51</v>
      </c>
      <c r="D1" s="22" t="s">
        <v>52</v>
      </c>
      <c r="E1" s="22" t="s">
        <v>48</v>
      </c>
      <c r="F1" s="22"/>
      <c r="G1" s="25" t="s">
        <v>53</v>
      </c>
      <c r="H1" s="14" t="s">
        <v>54</v>
      </c>
      <c r="I1" s="19" t="s">
        <v>180</v>
      </c>
    </row>
    <row r="2" spans="1:9" ht="38.25">
      <c r="A2" s="20" t="s">
        <v>59</v>
      </c>
      <c r="B2" s="4">
        <v>19</v>
      </c>
      <c r="C2" s="4" t="s">
        <v>43</v>
      </c>
      <c r="D2" s="21">
        <v>1</v>
      </c>
      <c r="E2" s="7" t="s">
        <v>0</v>
      </c>
      <c r="F2" s="23" t="str">
        <f t="shared" ref="F2:F33" si="0">+B2&amp;D2&amp;E2</f>
        <v>191COULTER® Isoton III</v>
      </c>
      <c r="G2" s="24">
        <v>6006</v>
      </c>
      <c r="H2" s="26" t="s">
        <v>57</v>
      </c>
      <c r="I2" s="27">
        <v>27</v>
      </c>
    </row>
    <row r="3" spans="1:9" ht="38.25">
      <c r="A3" s="8" t="s">
        <v>59</v>
      </c>
      <c r="B3" s="4">
        <v>19</v>
      </c>
      <c r="C3" s="1" t="s">
        <v>43</v>
      </c>
      <c r="D3" s="2">
        <v>2</v>
      </c>
      <c r="E3" s="7" t="s">
        <v>60</v>
      </c>
      <c r="F3" s="9" t="str">
        <f t="shared" si="0"/>
        <v>192COULTER® Lyse S III</v>
      </c>
      <c r="G3" s="6">
        <v>11920</v>
      </c>
      <c r="H3" s="5" t="s">
        <v>57</v>
      </c>
      <c r="I3" s="27">
        <v>7</v>
      </c>
    </row>
    <row r="4" spans="1:9" ht="38.25">
      <c r="A4" s="8" t="s">
        <v>59</v>
      </c>
      <c r="B4" s="4">
        <v>19</v>
      </c>
      <c r="C4" s="1" t="s">
        <v>43</v>
      </c>
      <c r="D4" s="2">
        <v>3</v>
      </c>
      <c r="E4" s="7" t="s">
        <v>47</v>
      </c>
      <c r="F4" s="9" t="str">
        <f t="shared" si="0"/>
        <v>193COULTER® HmX pakovanje</v>
      </c>
      <c r="G4" s="6">
        <v>71073</v>
      </c>
      <c r="H4" s="5" t="s">
        <v>57</v>
      </c>
      <c r="I4" s="27">
        <v>3</v>
      </c>
    </row>
    <row r="5" spans="1:9" ht="38.25">
      <c r="A5" s="8" t="s">
        <v>59</v>
      </c>
      <c r="B5" s="4">
        <v>19</v>
      </c>
      <c r="C5" s="1" t="s">
        <v>43</v>
      </c>
      <c r="D5" s="2">
        <v>4</v>
      </c>
      <c r="E5" s="7" t="s">
        <v>1</v>
      </c>
      <c r="F5" s="9" t="str">
        <f t="shared" si="0"/>
        <v>194COULTER® Clenz</v>
      </c>
      <c r="G5" s="6">
        <v>6854</v>
      </c>
      <c r="H5" s="5" t="s">
        <v>57</v>
      </c>
      <c r="I5" s="27">
        <v>4</v>
      </c>
    </row>
    <row r="6" spans="1:9" ht="38.25">
      <c r="A6" s="8" t="s">
        <v>59</v>
      </c>
      <c r="B6" s="4">
        <v>19</v>
      </c>
      <c r="C6" s="1" t="s">
        <v>43</v>
      </c>
      <c r="D6" s="2">
        <v>5</v>
      </c>
      <c r="E6" s="7" t="s">
        <v>2</v>
      </c>
      <c r="F6" s="9" t="str">
        <f t="shared" si="0"/>
        <v>195COULTER® 5C Cell Control</v>
      </c>
      <c r="G6" s="6">
        <v>42019</v>
      </c>
      <c r="H6" s="5" t="s">
        <v>57</v>
      </c>
      <c r="I6" s="27">
        <v>3</v>
      </c>
    </row>
    <row r="7" spans="1:9" ht="38.25">
      <c r="A7" s="8" t="s">
        <v>59</v>
      </c>
      <c r="B7" s="4">
        <v>20</v>
      </c>
      <c r="C7" s="1" t="s">
        <v>147</v>
      </c>
      <c r="D7" s="3">
        <v>1</v>
      </c>
      <c r="E7" s="7" t="s">
        <v>148</v>
      </c>
      <c r="F7" s="9" t="str">
        <f t="shared" si="0"/>
        <v>201DxH 500 Diluent</v>
      </c>
      <c r="G7" s="6">
        <v>6534</v>
      </c>
      <c r="H7" s="5" t="s">
        <v>57</v>
      </c>
      <c r="I7" s="27">
        <v>0</v>
      </c>
    </row>
    <row r="8" spans="1:9" ht="38.25">
      <c r="A8" s="8" t="s">
        <v>59</v>
      </c>
      <c r="B8" s="4">
        <v>20</v>
      </c>
      <c r="C8" s="1" t="s">
        <v>147</v>
      </c>
      <c r="D8" s="3">
        <v>2</v>
      </c>
      <c r="E8" s="7" t="s">
        <v>149</v>
      </c>
      <c r="F8" s="9" t="str">
        <f t="shared" si="0"/>
        <v>202DxH 500 Lyse</v>
      </c>
      <c r="G8" s="6">
        <v>15259</v>
      </c>
      <c r="H8" s="5" t="s">
        <v>57</v>
      </c>
      <c r="I8" s="27">
        <v>0</v>
      </c>
    </row>
    <row r="9" spans="1:9" ht="38.25">
      <c r="A9" s="8" t="s">
        <v>59</v>
      </c>
      <c r="B9" s="4">
        <v>20</v>
      </c>
      <c r="C9" s="1" t="s">
        <v>147</v>
      </c>
      <c r="D9" s="3">
        <v>3</v>
      </c>
      <c r="E9" s="7" t="s">
        <v>150</v>
      </c>
      <c r="F9" s="9" t="str">
        <f t="shared" si="0"/>
        <v>203DxH 500 Cleaner</v>
      </c>
      <c r="G9" s="6">
        <v>6510</v>
      </c>
      <c r="H9" s="5" t="s">
        <v>57</v>
      </c>
      <c r="I9" s="27">
        <v>0</v>
      </c>
    </row>
    <row r="10" spans="1:9" ht="38.25">
      <c r="A10" s="8" t="s">
        <v>59</v>
      </c>
      <c r="B10" s="4">
        <v>20</v>
      </c>
      <c r="C10" s="1" t="s">
        <v>147</v>
      </c>
      <c r="D10" s="3">
        <v>4</v>
      </c>
      <c r="E10" s="7" t="s">
        <v>151</v>
      </c>
      <c r="F10" s="9" t="str">
        <f t="shared" si="0"/>
        <v>204DxH 500 Control</v>
      </c>
      <c r="G10" s="6">
        <v>23672</v>
      </c>
      <c r="H10" s="5" t="s">
        <v>57</v>
      </c>
      <c r="I10" s="27">
        <v>0</v>
      </c>
    </row>
    <row r="11" spans="1:9" ht="25.5">
      <c r="A11" s="8" t="s">
        <v>59</v>
      </c>
      <c r="B11" s="4">
        <v>44</v>
      </c>
      <c r="C11" s="1" t="s">
        <v>44</v>
      </c>
      <c r="D11" s="3">
        <v>1</v>
      </c>
      <c r="E11" s="7" t="s">
        <v>61</v>
      </c>
      <c r="F11" s="9" t="str">
        <f t="shared" si="0"/>
        <v>441NEOPTIMAL 5</v>
      </c>
      <c r="G11" s="6">
        <v>5684</v>
      </c>
      <c r="H11" s="5" t="s">
        <v>58</v>
      </c>
      <c r="I11" s="27">
        <v>1</v>
      </c>
    </row>
    <row r="12" spans="1:9" ht="25.5">
      <c r="A12" s="8" t="s">
        <v>59</v>
      </c>
      <c r="B12" s="4">
        <v>44</v>
      </c>
      <c r="C12" s="1" t="s">
        <v>44</v>
      </c>
      <c r="D12" s="3">
        <v>2</v>
      </c>
      <c r="E12" s="7" t="s">
        <v>3</v>
      </c>
      <c r="F12" s="9" t="str">
        <f t="shared" si="0"/>
        <v>442STA -SATELLITE CUVETTES</v>
      </c>
      <c r="G12" s="6">
        <v>38140</v>
      </c>
      <c r="H12" s="5" t="s">
        <v>58</v>
      </c>
      <c r="I12" s="27">
        <v>2</v>
      </c>
    </row>
    <row r="13" spans="1:9" ht="25.5">
      <c r="A13" s="8" t="s">
        <v>59</v>
      </c>
      <c r="B13" s="4">
        <v>44</v>
      </c>
      <c r="C13" s="1" t="s">
        <v>44</v>
      </c>
      <c r="D13" s="3">
        <v>3</v>
      </c>
      <c r="E13" s="7" t="s">
        <v>4</v>
      </c>
      <c r="F13" s="9" t="str">
        <f t="shared" si="0"/>
        <v>443STA- LIQUID FIB</v>
      </c>
      <c r="G13" s="6">
        <v>47393</v>
      </c>
      <c r="H13" s="5" t="s">
        <v>58</v>
      </c>
      <c r="I13" s="27">
        <v>0</v>
      </c>
    </row>
    <row r="14" spans="1:9" ht="25.5">
      <c r="A14" s="8" t="s">
        <v>59</v>
      </c>
      <c r="B14" s="4">
        <v>44</v>
      </c>
      <c r="C14" s="1" t="s">
        <v>44</v>
      </c>
      <c r="D14" s="3">
        <v>4</v>
      </c>
      <c r="E14" s="7" t="s">
        <v>5</v>
      </c>
      <c r="F14" s="9" t="str">
        <f t="shared" si="0"/>
        <v>444STA- LIATEST D-DI PLUS</v>
      </c>
      <c r="G14" s="6">
        <v>137793</v>
      </c>
      <c r="H14" s="5" t="s">
        <v>58</v>
      </c>
      <c r="I14" s="27">
        <v>0</v>
      </c>
    </row>
    <row r="15" spans="1:9" ht="25.5">
      <c r="A15" s="8" t="s">
        <v>59</v>
      </c>
      <c r="B15" s="4">
        <v>44</v>
      </c>
      <c r="C15" s="1" t="s">
        <v>44</v>
      </c>
      <c r="D15" s="3">
        <v>6</v>
      </c>
      <c r="E15" s="7" t="s">
        <v>6</v>
      </c>
      <c r="F15" s="9" t="str">
        <f t="shared" si="0"/>
        <v xml:space="preserve">446STA- CLEANER SOLUTION </v>
      </c>
      <c r="G15" s="6">
        <v>18833</v>
      </c>
      <c r="H15" s="5" t="s">
        <v>58</v>
      </c>
      <c r="I15" s="27">
        <v>2</v>
      </c>
    </row>
    <row r="16" spans="1:9" ht="25.5">
      <c r="A16" s="8" t="s">
        <v>59</v>
      </c>
      <c r="B16" s="4">
        <v>44</v>
      </c>
      <c r="C16" s="1" t="s">
        <v>44</v>
      </c>
      <c r="D16" s="3">
        <v>7</v>
      </c>
      <c r="E16" s="7" t="s">
        <v>7</v>
      </c>
      <c r="F16" s="9" t="str">
        <f t="shared" si="0"/>
        <v>447STA- DESORB U</v>
      </c>
      <c r="G16" s="6">
        <v>12585</v>
      </c>
      <c r="H16" s="5" t="s">
        <v>58</v>
      </c>
      <c r="I16" s="27">
        <v>2</v>
      </c>
    </row>
    <row r="17" spans="1:9" ht="25.5">
      <c r="A17" s="8" t="s">
        <v>59</v>
      </c>
      <c r="B17" s="4">
        <v>44</v>
      </c>
      <c r="C17" s="1" t="s">
        <v>44</v>
      </c>
      <c r="D17" s="3">
        <v>10</v>
      </c>
      <c r="E17" s="7" t="s">
        <v>8</v>
      </c>
      <c r="F17" s="9" t="str">
        <f t="shared" si="0"/>
        <v>4410STA - CEPHASCREEN 4</v>
      </c>
      <c r="G17" s="6">
        <v>25373</v>
      </c>
      <c r="H17" s="5" t="s">
        <v>58</v>
      </c>
      <c r="I17" s="27">
        <v>0</v>
      </c>
    </row>
    <row r="18" spans="1:9" ht="25.5">
      <c r="A18" s="8" t="s">
        <v>59</v>
      </c>
      <c r="B18" s="4">
        <v>44</v>
      </c>
      <c r="C18" s="1" t="s">
        <v>44</v>
      </c>
      <c r="D18" s="3">
        <v>11</v>
      </c>
      <c r="E18" s="7" t="s">
        <v>62</v>
      </c>
      <c r="F18" s="9" t="str">
        <f t="shared" si="0"/>
        <v>4411STA - COAG CONTROL N+P</v>
      </c>
      <c r="G18" s="6">
        <v>20050</v>
      </c>
      <c r="H18" s="5" t="s">
        <v>58</v>
      </c>
      <c r="I18" s="27">
        <v>2</v>
      </c>
    </row>
    <row r="19" spans="1:9" ht="25.5">
      <c r="A19" s="8" t="s">
        <v>59</v>
      </c>
      <c r="B19" s="4">
        <v>44</v>
      </c>
      <c r="C19" s="1" t="s">
        <v>44</v>
      </c>
      <c r="D19" s="3">
        <v>12</v>
      </c>
      <c r="E19" s="7" t="s">
        <v>63</v>
      </c>
      <c r="F19" s="9" t="str">
        <f t="shared" si="0"/>
        <v>4412STA-Thrombin 2</v>
      </c>
      <c r="G19" s="6">
        <v>9653</v>
      </c>
      <c r="H19" s="5" t="s">
        <v>58</v>
      </c>
      <c r="I19" s="27">
        <v>1</v>
      </c>
    </row>
    <row r="20" spans="1:9" ht="25.5">
      <c r="A20" s="8" t="s">
        <v>59</v>
      </c>
      <c r="B20" s="4">
        <v>44</v>
      </c>
      <c r="C20" s="1" t="s">
        <v>44</v>
      </c>
      <c r="D20" s="3">
        <v>13</v>
      </c>
      <c r="E20" s="7" t="s">
        <v>9</v>
      </c>
      <c r="F20" s="9" t="str">
        <f t="shared" si="0"/>
        <v>4413STA - LIATEST CONTROL N+P</v>
      </c>
      <c r="G20" s="6">
        <v>31618</v>
      </c>
      <c r="H20" s="5" t="s">
        <v>58</v>
      </c>
      <c r="I20" s="27">
        <v>0</v>
      </c>
    </row>
    <row r="21" spans="1:9" ht="63.75">
      <c r="A21" s="8" t="s">
        <v>59</v>
      </c>
      <c r="B21" s="4">
        <v>67</v>
      </c>
      <c r="C21" s="1" t="s">
        <v>45</v>
      </c>
      <c r="D21" s="3">
        <v>1</v>
      </c>
      <c r="E21" s="7" t="s">
        <v>64</v>
      </c>
      <c r="F21" s="9" t="str">
        <f t="shared" si="0"/>
        <v>671ANTI-TG</v>
      </c>
      <c r="G21" s="6">
        <v>22751</v>
      </c>
      <c r="H21" s="5" t="s">
        <v>56</v>
      </c>
      <c r="I21" s="27">
        <v>9</v>
      </c>
    </row>
    <row r="22" spans="1:9" ht="63.75">
      <c r="A22" s="8" t="s">
        <v>59</v>
      </c>
      <c r="B22" s="4">
        <v>67</v>
      </c>
      <c r="C22" s="1" t="s">
        <v>45</v>
      </c>
      <c r="D22" s="3">
        <v>3</v>
      </c>
      <c r="E22" s="7" t="s">
        <v>65</v>
      </c>
      <c r="F22" s="9" t="str">
        <f t="shared" si="0"/>
        <v>673ANTI-TPO</v>
      </c>
      <c r="G22" s="6">
        <v>22751</v>
      </c>
      <c r="H22" s="5" t="s">
        <v>56</v>
      </c>
      <c r="I22" s="27">
        <v>5</v>
      </c>
    </row>
    <row r="23" spans="1:9" ht="63.75">
      <c r="A23" s="8" t="s">
        <v>59</v>
      </c>
      <c r="B23" s="4">
        <v>67</v>
      </c>
      <c r="C23" s="1" t="s">
        <v>45</v>
      </c>
      <c r="D23" s="3">
        <v>4</v>
      </c>
      <c r="E23" s="7" t="s">
        <v>66</v>
      </c>
      <c r="F23" s="9" t="str">
        <f t="shared" si="0"/>
        <v>674ANTI-TPO CALSET</v>
      </c>
      <c r="G23" s="6">
        <v>7265.12</v>
      </c>
      <c r="H23" s="5" t="s">
        <v>56</v>
      </c>
      <c r="I23" s="27">
        <v>1</v>
      </c>
    </row>
    <row r="24" spans="1:9" ht="63.75">
      <c r="A24" s="8" t="s">
        <v>59</v>
      </c>
      <c r="B24" s="4">
        <v>67</v>
      </c>
      <c r="C24" s="1" t="s">
        <v>45</v>
      </c>
      <c r="D24" s="3">
        <v>6</v>
      </c>
      <c r="E24" s="7" t="s">
        <v>67</v>
      </c>
      <c r="F24" s="9" t="str">
        <f t="shared" si="0"/>
        <v>676FT3 III</v>
      </c>
      <c r="G24" s="6">
        <v>42150</v>
      </c>
      <c r="H24" s="5" t="s">
        <v>56</v>
      </c>
      <c r="I24" s="27">
        <v>4</v>
      </c>
    </row>
    <row r="25" spans="1:9" ht="63.75">
      <c r="A25" s="8" t="s">
        <v>59</v>
      </c>
      <c r="B25" s="4">
        <v>67</v>
      </c>
      <c r="C25" s="1" t="s">
        <v>45</v>
      </c>
      <c r="D25" s="3">
        <v>7</v>
      </c>
      <c r="E25" s="7" t="s">
        <v>68</v>
      </c>
      <c r="F25" s="9" t="str">
        <f t="shared" si="0"/>
        <v>677FT3 III CALSET</v>
      </c>
      <c r="G25" s="6">
        <v>7265.12</v>
      </c>
      <c r="H25" s="5" t="s">
        <v>56</v>
      </c>
      <c r="I25" s="27">
        <v>0</v>
      </c>
    </row>
    <row r="26" spans="1:9" ht="63.75">
      <c r="A26" s="8" t="s">
        <v>59</v>
      </c>
      <c r="B26" s="4">
        <v>67</v>
      </c>
      <c r="C26" s="1" t="s">
        <v>45</v>
      </c>
      <c r="D26" s="3">
        <v>8</v>
      </c>
      <c r="E26" s="7" t="s">
        <v>69</v>
      </c>
      <c r="F26" s="9" t="str">
        <f t="shared" si="0"/>
        <v>678FT4 III</v>
      </c>
      <c r="G26" s="15">
        <v>33460</v>
      </c>
      <c r="H26" s="5" t="s">
        <v>56</v>
      </c>
      <c r="I26" s="27">
        <v>3</v>
      </c>
    </row>
    <row r="27" spans="1:9" ht="63.75">
      <c r="A27" s="8" t="s">
        <v>59</v>
      </c>
      <c r="B27" s="4">
        <v>67</v>
      </c>
      <c r="C27" s="1" t="s">
        <v>45</v>
      </c>
      <c r="D27" s="3">
        <v>14</v>
      </c>
      <c r="E27" s="7" t="s">
        <v>70</v>
      </c>
      <c r="F27" s="9" t="str">
        <f t="shared" si="0"/>
        <v>6714TG II</v>
      </c>
      <c r="G27" s="6">
        <v>31664</v>
      </c>
      <c r="H27" s="5" t="s">
        <v>56</v>
      </c>
      <c r="I27" s="27">
        <v>7</v>
      </c>
    </row>
    <row r="28" spans="1:9" ht="63.75">
      <c r="A28" s="8" t="s">
        <v>59</v>
      </c>
      <c r="B28" s="4">
        <v>67</v>
      </c>
      <c r="C28" s="1" t="s">
        <v>45</v>
      </c>
      <c r="D28" s="3">
        <v>15</v>
      </c>
      <c r="E28" s="7" t="s">
        <v>71</v>
      </c>
      <c r="F28" s="9" t="str">
        <f t="shared" si="0"/>
        <v>6715TG II CALSET</v>
      </c>
      <c r="G28" s="6">
        <v>7265.12</v>
      </c>
      <c r="H28" s="5" t="s">
        <v>56</v>
      </c>
      <c r="I28" s="27">
        <v>0</v>
      </c>
    </row>
    <row r="29" spans="1:9" ht="63.75">
      <c r="A29" s="8" t="s">
        <v>59</v>
      </c>
      <c r="B29" s="4">
        <v>67</v>
      </c>
      <c r="C29" s="1" t="s">
        <v>45</v>
      </c>
      <c r="D29" s="3">
        <v>16</v>
      </c>
      <c r="E29" s="7" t="s">
        <v>72</v>
      </c>
      <c r="F29" s="9" t="str">
        <f t="shared" si="0"/>
        <v>6716TSH</v>
      </c>
      <c r="G29" s="6">
        <v>36008</v>
      </c>
      <c r="H29" s="5" t="s">
        <v>56</v>
      </c>
      <c r="I29" s="27">
        <v>6</v>
      </c>
    </row>
    <row r="30" spans="1:9" ht="63.75">
      <c r="A30" s="8" t="s">
        <v>59</v>
      </c>
      <c r="B30" s="4">
        <v>67</v>
      </c>
      <c r="C30" s="1" t="s">
        <v>45</v>
      </c>
      <c r="D30" s="3">
        <v>17</v>
      </c>
      <c r="E30" s="7" t="s">
        <v>73</v>
      </c>
      <c r="F30" s="9" t="str">
        <f t="shared" si="0"/>
        <v>6717TSH CALSET</v>
      </c>
      <c r="G30" s="6">
        <v>7265.12</v>
      </c>
      <c r="H30" s="5" t="s">
        <v>56</v>
      </c>
      <c r="I30" s="27">
        <v>1</v>
      </c>
    </row>
    <row r="31" spans="1:9" ht="63.75">
      <c r="A31" s="8" t="s">
        <v>59</v>
      </c>
      <c r="B31" s="4">
        <v>67</v>
      </c>
      <c r="C31" s="1" t="s">
        <v>45</v>
      </c>
      <c r="D31" s="3">
        <v>58</v>
      </c>
      <c r="E31" s="7" t="s">
        <v>10</v>
      </c>
      <c r="F31" s="9" t="str">
        <f t="shared" si="0"/>
        <v>6758AFP</v>
      </c>
      <c r="G31" s="6">
        <v>20729</v>
      </c>
      <c r="H31" s="5" t="s">
        <v>56</v>
      </c>
      <c r="I31" s="27">
        <v>1</v>
      </c>
    </row>
    <row r="32" spans="1:9" ht="63.75">
      <c r="A32" s="8" t="s">
        <v>59</v>
      </c>
      <c r="B32" s="4">
        <v>67</v>
      </c>
      <c r="C32" s="1" t="s">
        <v>45</v>
      </c>
      <c r="D32" s="3">
        <v>59</v>
      </c>
      <c r="E32" s="7" t="s">
        <v>152</v>
      </c>
      <c r="F32" s="9" t="str">
        <f t="shared" si="0"/>
        <v xml:space="preserve">6759AFP CALSET </v>
      </c>
      <c r="G32" s="6">
        <v>7265.12</v>
      </c>
      <c r="H32" s="5" t="s">
        <v>56</v>
      </c>
      <c r="I32" s="27">
        <v>0</v>
      </c>
    </row>
    <row r="33" spans="1:9" ht="63.75">
      <c r="A33" s="8" t="s">
        <v>59</v>
      </c>
      <c r="B33" s="4">
        <v>67</v>
      </c>
      <c r="C33" s="1" t="s">
        <v>45</v>
      </c>
      <c r="D33" s="3">
        <v>60</v>
      </c>
      <c r="E33" s="7" t="s">
        <v>11</v>
      </c>
      <c r="F33" s="9" t="str">
        <f t="shared" si="0"/>
        <v>6760CALCITONIN</v>
      </c>
      <c r="G33" s="6">
        <v>51319</v>
      </c>
      <c r="H33" s="5" t="s">
        <v>56</v>
      </c>
      <c r="I33" s="27">
        <v>3</v>
      </c>
    </row>
    <row r="34" spans="1:9" ht="63.75">
      <c r="A34" s="8" t="s">
        <v>59</v>
      </c>
      <c r="B34" s="4">
        <v>67</v>
      </c>
      <c r="C34" s="1" t="s">
        <v>45</v>
      </c>
      <c r="D34" s="3">
        <v>61</v>
      </c>
      <c r="E34" s="7" t="s">
        <v>12</v>
      </c>
      <c r="F34" s="9" t="str">
        <f t="shared" ref="F34:F65" si="1">+B34&amp;D34&amp;E34</f>
        <v>6761CALCITONIN CALSET</v>
      </c>
      <c r="G34" s="6">
        <v>10062.52</v>
      </c>
      <c r="H34" s="5" t="s">
        <v>56</v>
      </c>
      <c r="I34" s="27">
        <v>1</v>
      </c>
    </row>
    <row r="35" spans="1:9" ht="63.75">
      <c r="A35" s="8" t="s">
        <v>59</v>
      </c>
      <c r="B35" s="4">
        <v>67</v>
      </c>
      <c r="C35" s="1" t="s">
        <v>45</v>
      </c>
      <c r="D35" s="3">
        <v>62</v>
      </c>
      <c r="E35" s="7" t="s">
        <v>74</v>
      </c>
      <c r="F35" s="9" t="str">
        <f t="shared" si="1"/>
        <v xml:space="preserve">6762CA 125 II </v>
      </c>
      <c r="G35" s="6">
        <v>37855</v>
      </c>
      <c r="H35" s="5" t="s">
        <v>56</v>
      </c>
      <c r="I35" s="27">
        <v>1</v>
      </c>
    </row>
    <row r="36" spans="1:9" ht="63.75">
      <c r="A36" s="8" t="s">
        <v>59</v>
      </c>
      <c r="B36" s="4">
        <v>67</v>
      </c>
      <c r="C36" s="1" t="s">
        <v>45</v>
      </c>
      <c r="D36" s="3">
        <v>63</v>
      </c>
      <c r="E36" s="7" t="s">
        <v>75</v>
      </c>
      <c r="F36" s="9" t="str">
        <f t="shared" si="1"/>
        <v>6763CA 125 II CALSET</v>
      </c>
      <c r="G36" s="6">
        <v>7265.12</v>
      </c>
      <c r="H36" s="5" t="s">
        <v>56</v>
      </c>
      <c r="I36" s="27">
        <v>1</v>
      </c>
    </row>
    <row r="37" spans="1:9" ht="63.75">
      <c r="A37" s="8" t="s">
        <v>59</v>
      </c>
      <c r="B37" s="4">
        <v>67</v>
      </c>
      <c r="C37" s="1" t="s">
        <v>45</v>
      </c>
      <c r="D37" s="3">
        <v>64</v>
      </c>
      <c r="E37" s="7" t="s">
        <v>76</v>
      </c>
      <c r="F37" s="9" t="str">
        <f t="shared" si="1"/>
        <v xml:space="preserve">6764CA 15-3 </v>
      </c>
      <c r="G37" s="6">
        <v>48034.35</v>
      </c>
      <c r="H37" s="5" t="s">
        <v>56</v>
      </c>
      <c r="I37" s="27">
        <v>1</v>
      </c>
    </row>
    <row r="38" spans="1:9" ht="63.75">
      <c r="A38" s="8" t="s">
        <v>59</v>
      </c>
      <c r="B38" s="4">
        <v>67</v>
      </c>
      <c r="C38" s="1" t="s">
        <v>45</v>
      </c>
      <c r="D38" s="3">
        <v>66</v>
      </c>
      <c r="E38" s="7" t="s">
        <v>77</v>
      </c>
      <c r="F38" s="9" t="str">
        <f t="shared" si="1"/>
        <v>6766CA 19-9</v>
      </c>
      <c r="G38" s="6">
        <v>39103</v>
      </c>
      <c r="H38" s="5" t="s">
        <v>56</v>
      </c>
      <c r="I38" s="27">
        <v>2</v>
      </c>
    </row>
    <row r="39" spans="1:9" ht="63.75">
      <c r="A39" s="8" t="s">
        <v>59</v>
      </c>
      <c r="B39" s="4">
        <v>67</v>
      </c>
      <c r="C39" s="1" t="s">
        <v>45</v>
      </c>
      <c r="D39" s="3">
        <v>67</v>
      </c>
      <c r="E39" s="7" t="s">
        <v>153</v>
      </c>
      <c r="F39" s="9" t="str">
        <f t="shared" si="1"/>
        <v>6767CA 19-9 CALSET</v>
      </c>
      <c r="G39" s="6">
        <v>7265.12</v>
      </c>
      <c r="H39" s="5" t="s">
        <v>56</v>
      </c>
      <c r="I39" s="27">
        <v>1</v>
      </c>
    </row>
    <row r="40" spans="1:9" ht="63.75">
      <c r="A40" s="8" t="s">
        <v>59</v>
      </c>
      <c r="B40" s="4">
        <v>67</v>
      </c>
      <c r="C40" s="1" t="s">
        <v>45</v>
      </c>
      <c r="D40" s="3">
        <v>70</v>
      </c>
      <c r="E40" s="7" t="s">
        <v>78</v>
      </c>
      <c r="F40" s="9" t="str">
        <f t="shared" si="1"/>
        <v>6770CEA</v>
      </c>
      <c r="G40" s="6">
        <v>29624</v>
      </c>
      <c r="H40" s="5" t="s">
        <v>56</v>
      </c>
      <c r="I40" s="27">
        <v>2</v>
      </c>
    </row>
    <row r="41" spans="1:9" ht="63.75">
      <c r="A41" s="8" t="s">
        <v>59</v>
      </c>
      <c r="B41" s="4">
        <v>67</v>
      </c>
      <c r="C41" s="1" t="s">
        <v>45</v>
      </c>
      <c r="D41" s="3">
        <v>71</v>
      </c>
      <c r="E41" s="7" t="s">
        <v>13</v>
      </c>
      <c r="F41" s="9" t="str">
        <f t="shared" si="1"/>
        <v>6771CEA CALSET</v>
      </c>
      <c r="G41" s="6">
        <v>7265.12</v>
      </c>
      <c r="H41" s="5" t="s">
        <v>56</v>
      </c>
      <c r="I41" s="27">
        <v>1</v>
      </c>
    </row>
    <row r="42" spans="1:9" ht="63.75">
      <c r="A42" s="8" t="s">
        <v>59</v>
      </c>
      <c r="B42" s="4">
        <v>67</v>
      </c>
      <c r="C42" s="1" t="s">
        <v>45</v>
      </c>
      <c r="D42" s="3">
        <v>80</v>
      </c>
      <c r="E42" s="7" t="s">
        <v>14</v>
      </c>
      <c r="F42" s="9" t="str">
        <f t="shared" si="1"/>
        <v xml:space="preserve">6780PSA </v>
      </c>
      <c r="G42" s="6">
        <v>31869</v>
      </c>
      <c r="H42" s="5" t="s">
        <v>56</v>
      </c>
      <c r="I42" s="27">
        <v>1</v>
      </c>
    </row>
    <row r="43" spans="1:9" ht="63.75">
      <c r="A43" s="8" t="s">
        <v>59</v>
      </c>
      <c r="B43" s="4">
        <v>67</v>
      </c>
      <c r="C43" s="1" t="s">
        <v>45</v>
      </c>
      <c r="D43" s="3">
        <v>81</v>
      </c>
      <c r="E43" s="7" t="s">
        <v>79</v>
      </c>
      <c r="F43" s="9" t="str">
        <f t="shared" si="1"/>
        <v>6781PSA CALSET</v>
      </c>
      <c r="G43" s="6">
        <v>7265.12</v>
      </c>
      <c r="H43" s="5" t="s">
        <v>56</v>
      </c>
      <c r="I43" s="27">
        <v>0</v>
      </c>
    </row>
    <row r="44" spans="1:9" ht="63.75">
      <c r="A44" s="8" t="s">
        <v>59</v>
      </c>
      <c r="B44" s="4">
        <v>67</v>
      </c>
      <c r="C44" s="1" t="s">
        <v>45</v>
      </c>
      <c r="D44" s="3">
        <v>84</v>
      </c>
      <c r="E44" s="7" t="s">
        <v>15</v>
      </c>
      <c r="F44" s="9" t="str">
        <f t="shared" si="1"/>
        <v>6784S100</v>
      </c>
      <c r="G44" s="6">
        <v>126175</v>
      </c>
      <c r="H44" s="5" t="s">
        <v>56</v>
      </c>
      <c r="I44" s="27">
        <v>2</v>
      </c>
    </row>
    <row r="45" spans="1:9" ht="63.75">
      <c r="A45" s="8" t="s">
        <v>59</v>
      </c>
      <c r="B45" s="1">
        <v>67</v>
      </c>
      <c r="C45" s="1" t="s">
        <v>45</v>
      </c>
      <c r="D45" s="2">
        <v>85</v>
      </c>
      <c r="E45" s="9" t="s">
        <v>16</v>
      </c>
      <c r="F45" s="9" t="str">
        <f t="shared" si="1"/>
        <v>6785S100 CALSET</v>
      </c>
      <c r="G45" s="11">
        <v>7265.12</v>
      </c>
      <c r="H45" s="13" t="s">
        <v>56</v>
      </c>
      <c r="I45" s="27">
        <v>1</v>
      </c>
    </row>
    <row r="46" spans="1:9" ht="63.75">
      <c r="A46" s="8" t="s">
        <v>59</v>
      </c>
      <c r="B46" s="1">
        <v>67</v>
      </c>
      <c r="C46" s="1" t="s">
        <v>45</v>
      </c>
      <c r="D46" s="10">
        <v>123</v>
      </c>
      <c r="E46" s="9" t="s">
        <v>17</v>
      </c>
      <c r="F46" s="9" t="str">
        <f t="shared" si="1"/>
        <v>67123PROCALCITONIN</v>
      </c>
      <c r="G46" s="11">
        <v>59872</v>
      </c>
      <c r="H46" s="13" t="s">
        <v>56</v>
      </c>
      <c r="I46" s="27">
        <v>6</v>
      </c>
    </row>
    <row r="47" spans="1:9" ht="63.75">
      <c r="A47" s="8" t="s">
        <v>59</v>
      </c>
      <c r="B47" s="1">
        <v>67</v>
      </c>
      <c r="C47" s="1" t="s">
        <v>45</v>
      </c>
      <c r="D47" s="10">
        <v>139</v>
      </c>
      <c r="E47" s="9" t="s">
        <v>18</v>
      </c>
      <c r="F47" s="9" t="str">
        <f t="shared" si="1"/>
        <v>67139PRECICONTROL THYROAB</v>
      </c>
      <c r="G47" s="11">
        <v>25357.5</v>
      </c>
      <c r="H47" s="13" t="s">
        <v>56</v>
      </c>
      <c r="I47" s="27">
        <v>2</v>
      </c>
    </row>
    <row r="48" spans="1:9" ht="63.75">
      <c r="A48" s="8" t="s">
        <v>59</v>
      </c>
      <c r="B48" s="1">
        <v>67</v>
      </c>
      <c r="C48" s="1" t="s">
        <v>45</v>
      </c>
      <c r="D48" s="10">
        <v>141</v>
      </c>
      <c r="E48" s="9" t="s">
        <v>19</v>
      </c>
      <c r="F48" s="9" t="str">
        <f t="shared" si="1"/>
        <v xml:space="preserve">67141PRECICONTROL TUMOR MARKER </v>
      </c>
      <c r="G48" s="11">
        <v>12738.96</v>
      </c>
      <c r="H48" s="13" t="s">
        <v>56</v>
      </c>
      <c r="I48" s="27">
        <v>1</v>
      </c>
    </row>
    <row r="49" spans="1:9" ht="63.75">
      <c r="A49" s="8" t="s">
        <v>59</v>
      </c>
      <c r="B49" s="1">
        <v>67</v>
      </c>
      <c r="C49" s="1" t="s">
        <v>45</v>
      </c>
      <c r="D49" s="10">
        <v>142</v>
      </c>
      <c r="E49" s="9" t="s">
        <v>154</v>
      </c>
      <c r="F49" s="9" t="str">
        <f t="shared" si="1"/>
        <v>67142PRECICONTROL UNIVERSAL</v>
      </c>
      <c r="G49" s="11">
        <v>3622.5</v>
      </c>
      <c r="H49" s="13" t="s">
        <v>56</v>
      </c>
      <c r="I49" s="27">
        <v>1</v>
      </c>
    </row>
    <row r="50" spans="1:9" ht="63.75">
      <c r="A50" s="8" t="s">
        <v>59</v>
      </c>
      <c r="B50" s="1">
        <v>67</v>
      </c>
      <c r="C50" s="1" t="s">
        <v>45</v>
      </c>
      <c r="D50" s="10">
        <v>143</v>
      </c>
      <c r="E50" s="9" t="s">
        <v>20</v>
      </c>
      <c r="F50" s="9" t="str">
        <f t="shared" si="1"/>
        <v>67143PRECICONTROL VARIA</v>
      </c>
      <c r="G50" s="11">
        <v>40149.360000000001</v>
      </c>
      <c r="H50" s="13" t="s">
        <v>56</v>
      </c>
      <c r="I50" s="27">
        <v>1</v>
      </c>
    </row>
    <row r="51" spans="1:9" ht="63.75">
      <c r="A51" s="8" t="s">
        <v>59</v>
      </c>
      <c r="B51" s="1">
        <v>67</v>
      </c>
      <c r="C51" s="1" t="s">
        <v>45</v>
      </c>
      <c r="D51" s="10">
        <v>146</v>
      </c>
      <c r="E51" s="9" t="s">
        <v>80</v>
      </c>
      <c r="F51" s="9" t="str">
        <f t="shared" si="1"/>
        <v xml:space="preserve">67146DILUENT UNIVERSAL </v>
      </c>
      <c r="G51" s="11">
        <v>4462</v>
      </c>
      <c r="H51" s="13" t="s">
        <v>56</v>
      </c>
      <c r="I51" s="27">
        <v>0</v>
      </c>
    </row>
    <row r="52" spans="1:9" ht="63.75">
      <c r="A52" s="8" t="s">
        <v>59</v>
      </c>
      <c r="B52" s="1">
        <v>67</v>
      </c>
      <c r="C52" s="1" t="s">
        <v>45</v>
      </c>
      <c r="D52" s="10">
        <v>149</v>
      </c>
      <c r="E52" s="9" t="s">
        <v>81</v>
      </c>
      <c r="F52" s="9" t="str">
        <f t="shared" si="1"/>
        <v>67149CLEANCELL E2010/E411</v>
      </c>
      <c r="G52" s="11">
        <v>6762</v>
      </c>
      <c r="H52" s="13" t="s">
        <v>56</v>
      </c>
      <c r="I52" s="27">
        <v>12</v>
      </c>
    </row>
    <row r="53" spans="1:9" ht="63.75">
      <c r="A53" s="8" t="s">
        <v>59</v>
      </c>
      <c r="B53" s="1">
        <v>67</v>
      </c>
      <c r="C53" s="1" t="s">
        <v>45</v>
      </c>
      <c r="D53" s="10">
        <v>150</v>
      </c>
      <c r="E53" s="9" t="s">
        <v>82</v>
      </c>
      <c r="F53" s="9" t="str">
        <f t="shared" si="1"/>
        <v>67150PROCELL E2010/E411</v>
      </c>
      <c r="G53" s="11">
        <v>6762</v>
      </c>
      <c r="H53" s="13" t="s">
        <v>56</v>
      </c>
      <c r="I53" s="27">
        <v>12</v>
      </c>
    </row>
    <row r="54" spans="1:9" ht="63.75">
      <c r="A54" s="8" t="s">
        <v>59</v>
      </c>
      <c r="B54" s="1">
        <v>67</v>
      </c>
      <c r="C54" s="1" t="s">
        <v>45</v>
      </c>
      <c r="D54" s="10">
        <v>155</v>
      </c>
      <c r="E54" s="9" t="s">
        <v>83</v>
      </c>
      <c r="F54" s="9" t="str">
        <f t="shared" si="1"/>
        <v>67155SYS CLEAN/ISE CLEANING SOLUTION</v>
      </c>
      <c r="G54" s="11">
        <v>5380</v>
      </c>
      <c r="H54" s="13" t="s">
        <v>56</v>
      </c>
      <c r="I54" s="27">
        <v>0</v>
      </c>
    </row>
    <row r="55" spans="1:9" ht="63.75">
      <c r="A55" s="8" t="s">
        <v>59</v>
      </c>
      <c r="B55" s="1">
        <v>67</v>
      </c>
      <c r="C55" s="1" t="s">
        <v>45</v>
      </c>
      <c r="D55" s="10">
        <v>156</v>
      </c>
      <c r="E55" s="9" t="s">
        <v>21</v>
      </c>
      <c r="F55" s="9" t="str">
        <f t="shared" si="1"/>
        <v>67156SYS WASH</v>
      </c>
      <c r="G55" s="11">
        <v>965</v>
      </c>
      <c r="H55" s="13" t="s">
        <v>56</v>
      </c>
      <c r="I55" s="27">
        <v>3</v>
      </c>
    </row>
    <row r="56" spans="1:9" ht="63.75">
      <c r="A56" s="8" t="s">
        <v>59</v>
      </c>
      <c r="B56" s="1">
        <v>67</v>
      </c>
      <c r="C56" s="1" t="s">
        <v>45</v>
      </c>
      <c r="D56" s="10">
        <v>157</v>
      </c>
      <c r="E56" s="9" t="s">
        <v>84</v>
      </c>
      <c r="F56" s="9" t="str">
        <f t="shared" si="1"/>
        <v xml:space="preserve">67157ASSAY TIPS E2010/E411        </v>
      </c>
      <c r="G56" s="11">
        <v>14927</v>
      </c>
      <c r="H56" s="13" t="s">
        <v>56</v>
      </c>
      <c r="I56" s="27">
        <v>5</v>
      </c>
    </row>
    <row r="57" spans="1:9" ht="63.75">
      <c r="A57" s="8" t="s">
        <v>59</v>
      </c>
      <c r="B57" s="1">
        <v>67</v>
      </c>
      <c r="C57" s="1" t="s">
        <v>45</v>
      </c>
      <c r="D57" s="10">
        <v>158</v>
      </c>
      <c r="E57" s="9" t="s">
        <v>85</v>
      </c>
      <c r="F57" s="9" t="str">
        <f t="shared" si="1"/>
        <v xml:space="preserve">67158ASSAY CUPS E2010/E411        </v>
      </c>
      <c r="G57" s="11">
        <v>14927</v>
      </c>
      <c r="H57" s="13" t="s">
        <v>56</v>
      </c>
      <c r="I57" s="27">
        <v>2</v>
      </c>
    </row>
    <row r="58" spans="1:9" ht="63.75">
      <c r="A58" s="8" t="s">
        <v>59</v>
      </c>
      <c r="B58" s="1">
        <v>67</v>
      </c>
      <c r="C58" s="1" t="s">
        <v>45</v>
      </c>
      <c r="D58" s="10">
        <v>165</v>
      </c>
      <c r="E58" s="9" t="s">
        <v>86</v>
      </c>
      <c r="F58" s="9" t="str">
        <f t="shared" si="1"/>
        <v xml:space="preserve">67165SAMPLE CUPS </v>
      </c>
      <c r="G58" s="11">
        <v>10327</v>
      </c>
      <c r="H58" s="13" t="s">
        <v>56</v>
      </c>
      <c r="I58" s="27">
        <v>0</v>
      </c>
    </row>
    <row r="59" spans="1:9" ht="63.75">
      <c r="A59" s="8" t="s">
        <v>59</v>
      </c>
      <c r="B59" s="1">
        <v>67</v>
      </c>
      <c r="C59" s="1" t="s">
        <v>45</v>
      </c>
      <c r="D59" s="10">
        <v>172</v>
      </c>
      <c r="E59" s="9" t="s">
        <v>87</v>
      </c>
      <c r="F59" s="9" t="str">
        <f t="shared" si="1"/>
        <v>67172PRECICONTROL THYRO SENSITIVE</v>
      </c>
      <c r="G59" s="11">
        <v>18917.5</v>
      </c>
      <c r="H59" s="13" t="s">
        <v>56</v>
      </c>
      <c r="I59" s="27">
        <v>0</v>
      </c>
    </row>
    <row r="60" spans="1:9" ht="25.5">
      <c r="A60" s="8" t="s">
        <v>59</v>
      </c>
      <c r="B60" s="1">
        <v>93</v>
      </c>
      <c r="C60" s="1" t="s">
        <v>137</v>
      </c>
      <c r="D60" s="10">
        <v>7</v>
      </c>
      <c r="E60" s="9" t="s">
        <v>138</v>
      </c>
      <c r="F60" s="9" t="str">
        <f t="shared" si="1"/>
        <v>937Microsampler protect sterile</v>
      </c>
      <c r="G60" s="12">
        <v>15740</v>
      </c>
      <c r="H60" s="13" t="s">
        <v>55</v>
      </c>
      <c r="I60" s="27">
        <v>1</v>
      </c>
    </row>
    <row r="61" spans="1:9" ht="51">
      <c r="A61" s="8" t="s">
        <v>59</v>
      </c>
      <c r="B61" s="1">
        <v>98</v>
      </c>
      <c r="C61" s="1" t="s">
        <v>155</v>
      </c>
      <c r="D61" s="10">
        <v>1</v>
      </c>
      <c r="E61" s="9" t="s">
        <v>156</v>
      </c>
      <c r="F61" s="9" t="str">
        <f t="shared" si="1"/>
        <v>981GEM cartridge  IQM (75 analiza)</v>
      </c>
      <c r="G61" s="11">
        <v>75000</v>
      </c>
      <c r="H61" s="13" t="s">
        <v>57</v>
      </c>
      <c r="I61" s="27">
        <v>0</v>
      </c>
    </row>
    <row r="62" spans="1:9" ht="51">
      <c r="A62" s="8" t="s">
        <v>59</v>
      </c>
      <c r="B62" s="1">
        <v>98</v>
      </c>
      <c r="C62" s="1" t="s">
        <v>155</v>
      </c>
      <c r="D62" s="10">
        <v>6</v>
      </c>
      <c r="E62" s="9" t="s">
        <v>157</v>
      </c>
      <c r="F62" s="9" t="str">
        <f t="shared" si="1"/>
        <v>986Thermal paper</v>
      </c>
      <c r="G62" s="11">
        <v>10000</v>
      </c>
      <c r="H62" s="13" t="s">
        <v>57</v>
      </c>
      <c r="I62" s="27">
        <v>0</v>
      </c>
    </row>
    <row r="63" spans="1:9" ht="51">
      <c r="A63" s="8" t="s">
        <v>59</v>
      </c>
      <c r="B63" s="1">
        <v>98</v>
      </c>
      <c r="C63" s="1" t="s">
        <v>155</v>
      </c>
      <c r="D63" s="10">
        <v>8</v>
      </c>
      <c r="E63" s="9" t="s">
        <v>158</v>
      </c>
      <c r="F63" s="9" t="str">
        <f t="shared" si="1"/>
        <v>988Heparinizovani špricevi</v>
      </c>
      <c r="G63" s="11">
        <v>15000</v>
      </c>
      <c r="H63" s="13" t="s">
        <v>57</v>
      </c>
      <c r="I63" s="27">
        <v>0</v>
      </c>
    </row>
    <row r="64" spans="1:9" ht="25.5">
      <c r="A64" s="8" t="s">
        <v>59</v>
      </c>
      <c r="B64" s="1">
        <v>155</v>
      </c>
      <c r="C64" s="1" t="s">
        <v>22</v>
      </c>
      <c r="D64" s="10">
        <v>2</v>
      </c>
      <c r="E64" s="9" t="s">
        <v>88</v>
      </c>
      <c r="F64" s="9" t="str">
        <f t="shared" si="1"/>
        <v xml:space="preserve">1552Deproteinizer </v>
      </c>
      <c r="G64" s="12">
        <v>5000</v>
      </c>
      <c r="H64" s="13" t="s">
        <v>55</v>
      </c>
      <c r="I64" s="27">
        <v>0</v>
      </c>
    </row>
    <row r="65" spans="1:9" ht="25.5">
      <c r="A65" s="8" t="s">
        <v>59</v>
      </c>
      <c r="B65" s="1">
        <v>155</v>
      </c>
      <c r="C65" s="1" t="s">
        <v>22</v>
      </c>
      <c r="D65" s="10">
        <v>3</v>
      </c>
      <c r="E65" s="9" t="s">
        <v>89</v>
      </c>
      <c r="F65" s="9" t="str">
        <f t="shared" si="1"/>
        <v xml:space="preserve">1553Sodium Electrode Conditioner </v>
      </c>
      <c r="G65" s="12">
        <v>5000</v>
      </c>
      <c r="H65" s="13" t="s">
        <v>55</v>
      </c>
      <c r="I65" s="27">
        <v>0</v>
      </c>
    </row>
    <row r="66" spans="1:9" ht="25.5">
      <c r="A66" s="8" t="s">
        <v>59</v>
      </c>
      <c r="B66" s="1">
        <v>155</v>
      </c>
      <c r="C66" s="1" t="s">
        <v>22</v>
      </c>
      <c r="D66" s="10">
        <v>4</v>
      </c>
      <c r="E66" s="9" t="s">
        <v>90</v>
      </c>
      <c r="F66" s="9" t="str">
        <f t="shared" ref="F66:F97" si="2">+B66&amp;D66&amp;E66</f>
        <v>1554ELEKTRODA Ca 2+</v>
      </c>
      <c r="G66" s="12">
        <v>23700</v>
      </c>
      <c r="H66" s="13" t="s">
        <v>55</v>
      </c>
      <c r="I66" s="27">
        <v>0</v>
      </c>
    </row>
    <row r="67" spans="1:9" ht="25.5">
      <c r="A67" s="8" t="s">
        <v>59</v>
      </c>
      <c r="B67" s="1">
        <v>155</v>
      </c>
      <c r="C67" s="1" t="s">
        <v>22</v>
      </c>
      <c r="D67" s="10">
        <v>5</v>
      </c>
      <c r="E67" s="9" t="s">
        <v>91</v>
      </c>
      <c r="F67" s="9" t="str">
        <f t="shared" si="2"/>
        <v>1555ELEKTRODA CL</v>
      </c>
      <c r="G67" s="12">
        <v>26000</v>
      </c>
      <c r="H67" s="13" t="s">
        <v>55</v>
      </c>
      <c r="I67" s="27">
        <v>1</v>
      </c>
    </row>
    <row r="68" spans="1:9" ht="25.5">
      <c r="A68" s="8" t="s">
        <v>59</v>
      </c>
      <c r="B68" s="1">
        <v>155</v>
      </c>
      <c r="C68" s="1" t="s">
        <v>22</v>
      </c>
      <c r="D68" s="10">
        <v>6</v>
      </c>
      <c r="E68" s="9" t="s">
        <v>92</v>
      </c>
      <c r="F68" s="9" t="str">
        <f t="shared" si="2"/>
        <v>1556ELEKTRODA K</v>
      </c>
      <c r="G68" s="12">
        <v>24300</v>
      </c>
      <c r="H68" s="13" t="s">
        <v>55</v>
      </c>
      <c r="I68" s="27">
        <v>1</v>
      </c>
    </row>
    <row r="69" spans="1:9" ht="25.5">
      <c r="A69" s="8" t="s">
        <v>59</v>
      </c>
      <c r="B69" s="1">
        <v>155</v>
      </c>
      <c r="C69" s="1" t="s">
        <v>22</v>
      </c>
      <c r="D69" s="10">
        <v>7</v>
      </c>
      <c r="E69" s="9" t="s">
        <v>93</v>
      </c>
      <c r="F69" s="9" t="str">
        <f t="shared" si="2"/>
        <v xml:space="preserve">1557ELEKTRODA Na </v>
      </c>
      <c r="G69" s="12">
        <v>35000</v>
      </c>
      <c r="H69" s="13" t="s">
        <v>55</v>
      </c>
      <c r="I69" s="27">
        <v>1</v>
      </c>
    </row>
    <row r="70" spans="1:9" ht="25.5">
      <c r="A70" s="8" t="s">
        <v>59</v>
      </c>
      <c r="B70" s="1">
        <v>155</v>
      </c>
      <c r="C70" s="1" t="s">
        <v>22</v>
      </c>
      <c r="D70" s="10">
        <v>9</v>
      </c>
      <c r="E70" s="9" t="s">
        <v>23</v>
      </c>
      <c r="F70" s="9" t="str">
        <f t="shared" si="2"/>
        <v>1559ISE TROL 1,2,3 kontrola</v>
      </c>
      <c r="G70" s="12">
        <v>15950</v>
      </c>
      <c r="H70" s="13" t="s">
        <v>55</v>
      </c>
      <c r="I70" s="27">
        <v>2</v>
      </c>
    </row>
    <row r="71" spans="1:9" ht="25.5">
      <c r="A71" s="8" t="s">
        <v>59</v>
      </c>
      <c r="B71" s="1">
        <v>155</v>
      </c>
      <c r="C71" s="1" t="s">
        <v>22</v>
      </c>
      <c r="D71" s="10">
        <v>10</v>
      </c>
      <c r="E71" s="9" t="s">
        <v>94</v>
      </c>
      <c r="F71" s="9" t="str">
        <f t="shared" si="2"/>
        <v>15510Kućište referentne elektrode</v>
      </c>
      <c r="G71" s="12">
        <v>39000</v>
      </c>
      <c r="H71" s="13" t="s">
        <v>55</v>
      </c>
      <c r="I71" s="27">
        <v>1</v>
      </c>
    </row>
    <row r="72" spans="1:9" ht="25.5">
      <c r="A72" s="8" t="s">
        <v>59</v>
      </c>
      <c r="B72" s="1">
        <v>155</v>
      </c>
      <c r="C72" s="1" t="s">
        <v>22</v>
      </c>
      <c r="D72" s="10">
        <v>11</v>
      </c>
      <c r="E72" s="9" t="s">
        <v>95</v>
      </c>
      <c r="F72" s="9" t="str">
        <f t="shared" si="2"/>
        <v>15511Referentna elektroda</v>
      </c>
      <c r="G72" s="12">
        <v>29000</v>
      </c>
      <c r="H72" s="13" t="s">
        <v>55</v>
      </c>
      <c r="I72" s="27">
        <v>1</v>
      </c>
    </row>
    <row r="73" spans="1:9" ht="25.5">
      <c r="A73" s="8" t="s">
        <v>59</v>
      </c>
      <c r="B73" s="1">
        <v>155</v>
      </c>
      <c r="C73" s="1" t="s">
        <v>22</v>
      </c>
      <c r="D73" s="10">
        <v>12</v>
      </c>
      <c r="E73" s="9" t="s">
        <v>96</v>
      </c>
      <c r="F73" s="9" t="str">
        <f t="shared" si="2"/>
        <v>15512ISE SNAP pakovanje REAGENS</v>
      </c>
      <c r="G73" s="12">
        <v>20320</v>
      </c>
      <c r="H73" s="13" t="s">
        <v>55</v>
      </c>
      <c r="I73" s="27">
        <v>11</v>
      </c>
    </row>
    <row r="74" spans="1:9" ht="25.5">
      <c r="A74" s="8" t="s">
        <v>59</v>
      </c>
      <c r="B74" s="1">
        <v>155</v>
      </c>
      <c r="C74" s="1" t="s">
        <v>22</v>
      </c>
      <c r="D74" s="10">
        <v>13</v>
      </c>
      <c r="E74" s="9" t="s">
        <v>97</v>
      </c>
      <c r="F74" s="9" t="str">
        <f t="shared" si="2"/>
        <v>15513TERMO PRINTER PAPIR</v>
      </c>
      <c r="G74" s="12">
        <v>1500</v>
      </c>
      <c r="H74" s="13" t="s">
        <v>55</v>
      </c>
      <c r="I74" s="27">
        <v>2</v>
      </c>
    </row>
    <row r="75" spans="1:9" ht="63.75">
      <c r="A75" s="8" t="s">
        <v>59</v>
      </c>
      <c r="B75" s="1">
        <v>206</v>
      </c>
      <c r="C75" s="1" t="s">
        <v>24</v>
      </c>
      <c r="D75" s="10">
        <v>1</v>
      </c>
      <c r="E75" s="9" t="s">
        <v>25</v>
      </c>
      <c r="F75" s="9" t="str">
        <f t="shared" si="2"/>
        <v xml:space="preserve">2061Albumin BCG (ALB2)  </v>
      </c>
      <c r="G75" s="11">
        <v>2094</v>
      </c>
      <c r="H75" s="13" t="s">
        <v>56</v>
      </c>
      <c r="I75" s="27">
        <v>4</v>
      </c>
    </row>
    <row r="76" spans="1:9" ht="63.75">
      <c r="A76" s="8" t="s">
        <v>59</v>
      </c>
      <c r="B76" s="1">
        <v>206</v>
      </c>
      <c r="C76" s="1" t="s">
        <v>24</v>
      </c>
      <c r="D76" s="10">
        <v>4</v>
      </c>
      <c r="E76" s="9" t="s">
        <v>26</v>
      </c>
      <c r="F76" s="9" t="str">
        <f t="shared" si="2"/>
        <v xml:space="preserve">2064Bilirubin - Direct (BILD2)  </v>
      </c>
      <c r="G76" s="11">
        <v>1872.5</v>
      </c>
      <c r="H76" s="13" t="s">
        <v>56</v>
      </c>
      <c r="I76" s="27">
        <v>4</v>
      </c>
    </row>
    <row r="77" spans="1:9" ht="63.75">
      <c r="A77" s="8" t="s">
        <v>59</v>
      </c>
      <c r="B77" s="1">
        <v>206</v>
      </c>
      <c r="C77" s="1" t="s">
        <v>24</v>
      </c>
      <c r="D77" s="10">
        <v>5</v>
      </c>
      <c r="E77" s="9" t="s">
        <v>98</v>
      </c>
      <c r="F77" s="9" t="str">
        <f t="shared" si="2"/>
        <v>2065Bilirubin - Total (BILT3)</v>
      </c>
      <c r="G77" s="11">
        <v>3320</v>
      </c>
      <c r="H77" s="13" t="s">
        <v>56</v>
      </c>
      <c r="I77" s="27">
        <v>4</v>
      </c>
    </row>
    <row r="78" spans="1:9" ht="63.75">
      <c r="A78" s="8" t="s">
        <v>59</v>
      </c>
      <c r="B78" s="1">
        <v>206</v>
      </c>
      <c r="C78" s="1" t="s">
        <v>24</v>
      </c>
      <c r="D78" s="10">
        <v>6</v>
      </c>
      <c r="E78" s="9" t="s">
        <v>99</v>
      </c>
      <c r="F78" s="9" t="str">
        <f t="shared" si="2"/>
        <v xml:space="preserve">2066Calcium (CA2) </v>
      </c>
      <c r="G78" s="11">
        <v>3141</v>
      </c>
      <c r="H78" s="13" t="s">
        <v>56</v>
      </c>
      <c r="I78" s="27">
        <v>2</v>
      </c>
    </row>
    <row r="79" spans="1:9" ht="63.75">
      <c r="A79" s="8" t="s">
        <v>59</v>
      </c>
      <c r="B79" s="1">
        <v>206</v>
      </c>
      <c r="C79" s="1" t="s">
        <v>24</v>
      </c>
      <c r="D79" s="10">
        <v>7</v>
      </c>
      <c r="E79" s="9" t="s">
        <v>100</v>
      </c>
      <c r="F79" s="9" t="str">
        <f t="shared" si="2"/>
        <v xml:space="preserve">2067Cholesterol (CHOL2)  </v>
      </c>
      <c r="G79" s="11">
        <v>4064</v>
      </c>
      <c r="H79" s="13" t="s">
        <v>56</v>
      </c>
      <c r="I79" s="27">
        <v>0</v>
      </c>
    </row>
    <row r="80" spans="1:9" ht="63.75">
      <c r="A80" s="8" t="s">
        <v>59</v>
      </c>
      <c r="B80" s="1">
        <v>206</v>
      </c>
      <c r="C80" s="1" t="s">
        <v>24</v>
      </c>
      <c r="D80" s="10">
        <v>8</v>
      </c>
      <c r="E80" s="9" t="s">
        <v>139</v>
      </c>
      <c r="F80" s="9" t="str">
        <f t="shared" si="2"/>
        <v>2068HDL-C (HDLC4)</v>
      </c>
      <c r="G80" s="11">
        <v>10671.5</v>
      </c>
      <c r="H80" s="13" t="s">
        <v>56</v>
      </c>
      <c r="I80" s="27">
        <v>0</v>
      </c>
    </row>
    <row r="81" spans="1:9" ht="63.75">
      <c r="A81" s="8" t="s">
        <v>59</v>
      </c>
      <c r="B81" s="1">
        <v>206</v>
      </c>
      <c r="C81" s="1" t="s">
        <v>24</v>
      </c>
      <c r="D81" s="10">
        <v>9</v>
      </c>
      <c r="E81" s="9" t="s">
        <v>101</v>
      </c>
      <c r="F81" s="9" t="str">
        <f t="shared" si="2"/>
        <v>2069LDL-Cholesterol (LDLC3)</v>
      </c>
      <c r="G81" s="11">
        <v>13316</v>
      </c>
      <c r="H81" s="13" t="s">
        <v>56</v>
      </c>
      <c r="I81" s="27">
        <v>0</v>
      </c>
    </row>
    <row r="82" spans="1:9" ht="63.75">
      <c r="A82" s="8" t="s">
        <v>59</v>
      </c>
      <c r="B82" s="1">
        <v>206</v>
      </c>
      <c r="C82" s="1" t="s">
        <v>24</v>
      </c>
      <c r="D82" s="10">
        <v>10</v>
      </c>
      <c r="E82" s="9" t="s">
        <v>27</v>
      </c>
      <c r="F82" s="9" t="str">
        <f t="shared" si="2"/>
        <v xml:space="preserve">20610Creatinine Jaffe (CREJ2)  </v>
      </c>
      <c r="G82" s="11">
        <v>1869</v>
      </c>
      <c r="H82" s="13" t="s">
        <v>56</v>
      </c>
      <c r="I82" s="27">
        <v>2</v>
      </c>
    </row>
    <row r="83" spans="1:9" ht="63.75">
      <c r="A83" s="8" t="s">
        <v>59</v>
      </c>
      <c r="B83" s="1">
        <v>206</v>
      </c>
      <c r="C83" s="1" t="s">
        <v>24</v>
      </c>
      <c r="D83" s="10">
        <v>11</v>
      </c>
      <c r="E83" s="9" t="s">
        <v>102</v>
      </c>
      <c r="F83" s="9" t="str">
        <f t="shared" si="2"/>
        <v xml:space="preserve">20611Glucose (GLUH2)  </v>
      </c>
      <c r="G83" s="11">
        <v>1449</v>
      </c>
      <c r="H83" s="13" t="s">
        <v>56</v>
      </c>
      <c r="I83" s="27">
        <v>5</v>
      </c>
    </row>
    <row r="84" spans="1:9" ht="63.75">
      <c r="A84" s="8" t="s">
        <v>59</v>
      </c>
      <c r="B84" s="1">
        <v>206</v>
      </c>
      <c r="C84" s="1" t="s">
        <v>24</v>
      </c>
      <c r="D84" s="10">
        <v>13</v>
      </c>
      <c r="E84" s="9" t="s">
        <v>140</v>
      </c>
      <c r="F84" s="9" t="str">
        <f t="shared" si="2"/>
        <v xml:space="preserve">20613Iron (IRON2)  </v>
      </c>
      <c r="G84" s="11">
        <v>2496</v>
      </c>
      <c r="H84" s="13" t="s">
        <v>56</v>
      </c>
      <c r="I84" s="27">
        <v>1</v>
      </c>
    </row>
    <row r="85" spans="1:9" ht="63.75">
      <c r="A85" s="8" t="s">
        <v>59</v>
      </c>
      <c r="B85" s="1">
        <v>206</v>
      </c>
      <c r="C85" s="1" t="s">
        <v>24</v>
      </c>
      <c r="D85" s="10">
        <v>14</v>
      </c>
      <c r="E85" s="9" t="s">
        <v>141</v>
      </c>
      <c r="F85" s="9" t="str">
        <f t="shared" si="2"/>
        <v xml:space="preserve">20614Lactate (LACT2)  </v>
      </c>
      <c r="G85" s="11">
        <v>4508</v>
      </c>
      <c r="H85" s="13" t="s">
        <v>56</v>
      </c>
      <c r="I85" s="27">
        <v>1</v>
      </c>
    </row>
    <row r="86" spans="1:9" ht="63.75">
      <c r="A86" s="8" t="s">
        <v>59</v>
      </c>
      <c r="B86" s="1">
        <v>206</v>
      </c>
      <c r="C86" s="1" t="s">
        <v>24</v>
      </c>
      <c r="D86" s="10">
        <v>15</v>
      </c>
      <c r="E86" s="9" t="s">
        <v>103</v>
      </c>
      <c r="F86" s="9" t="str">
        <f t="shared" si="2"/>
        <v xml:space="preserve">20615Magnesium (MG)  </v>
      </c>
      <c r="G86" s="11">
        <v>2716.88</v>
      </c>
      <c r="H86" s="13" t="s">
        <v>56</v>
      </c>
      <c r="I86" s="27">
        <v>5</v>
      </c>
    </row>
    <row r="87" spans="1:9" ht="63.75">
      <c r="A87" s="8" t="s">
        <v>59</v>
      </c>
      <c r="B87" s="1">
        <v>206</v>
      </c>
      <c r="C87" s="1" t="s">
        <v>24</v>
      </c>
      <c r="D87" s="10">
        <v>16</v>
      </c>
      <c r="E87" s="9" t="s">
        <v>104</v>
      </c>
      <c r="F87" s="9" t="str">
        <f t="shared" si="2"/>
        <v>20616Phosphate (PHOS2)</v>
      </c>
      <c r="G87" s="11">
        <v>1610</v>
      </c>
      <c r="H87" s="13" t="s">
        <v>56</v>
      </c>
      <c r="I87" s="27">
        <v>1</v>
      </c>
    </row>
    <row r="88" spans="1:9" ht="63.75">
      <c r="A88" s="8" t="s">
        <v>59</v>
      </c>
      <c r="B88" s="1">
        <v>206</v>
      </c>
      <c r="C88" s="1" t="s">
        <v>24</v>
      </c>
      <c r="D88" s="10">
        <v>17</v>
      </c>
      <c r="E88" s="9" t="s">
        <v>28</v>
      </c>
      <c r="F88" s="9" t="str">
        <f t="shared" si="2"/>
        <v xml:space="preserve">20617Total Protein (TP2)  </v>
      </c>
      <c r="G88" s="11">
        <v>1872</v>
      </c>
      <c r="H88" s="13" t="s">
        <v>56</v>
      </c>
      <c r="I88" s="27">
        <v>5</v>
      </c>
    </row>
    <row r="89" spans="1:9" ht="63.75">
      <c r="A89" s="8" t="s">
        <v>59</v>
      </c>
      <c r="B89" s="1">
        <v>206</v>
      </c>
      <c r="C89" s="1" t="s">
        <v>24</v>
      </c>
      <c r="D89" s="10">
        <v>17</v>
      </c>
      <c r="E89" s="9" t="s">
        <v>105</v>
      </c>
      <c r="F89" s="9" t="str">
        <f t="shared" si="2"/>
        <v xml:space="preserve">20617Triglycerides (TRIGL)  </v>
      </c>
      <c r="G89" s="11">
        <v>2215</v>
      </c>
      <c r="H89" s="13" t="s">
        <v>56</v>
      </c>
      <c r="I89" s="27">
        <v>0</v>
      </c>
    </row>
    <row r="90" spans="1:9" ht="63.75">
      <c r="A90" s="8" t="s">
        <v>59</v>
      </c>
      <c r="B90" s="1">
        <v>206</v>
      </c>
      <c r="C90" s="1" t="s">
        <v>24</v>
      </c>
      <c r="D90" s="10">
        <v>21</v>
      </c>
      <c r="E90" s="9" t="s">
        <v>29</v>
      </c>
      <c r="F90" s="9" t="str">
        <f t="shared" si="2"/>
        <v xml:space="preserve">20621Urea (UREAL)  </v>
      </c>
      <c r="G90" s="11">
        <v>5315</v>
      </c>
      <c r="H90" s="13" t="s">
        <v>56</v>
      </c>
      <c r="I90" s="27">
        <v>5</v>
      </c>
    </row>
    <row r="91" spans="1:9" ht="63.75">
      <c r="A91" s="8" t="s">
        <v>59</v>
      </c>
      <c r="B91" s="1">
        <v>206</v>
      </c>
      <c r="C91" s="1" t="s">
        <v>24</v>
      </c>
      <c r="D91" s="10">
        <v>22</v>
      </c>
      <c r="E91" s="9" t="s">
        <v>106</v>
      </c>
      <c r="F91" s="9" t="str">
        <f t="shared" si="2"/>
        <v xml:space="preserve">20622Uric Acid (UA2)  </v>
      </c>
      <c r="G91" s="11">
        <v>5312</v>
      </c>
      <c r="H91" s="13" t="s">
        <v>56</v>
      </c>
      <c r="I91" s="27">
        <v>1</v>
      </c>
    </row>
    <row r="92" spans="1:9" ht="63.75">
      <c r="A92" s="8" t="s">
        <v>59</v>
      </c>
      <c r="B92" s="1">
        <v>206</v>
      </c>
      <c r="C92" s="1" t="s">
        <v>24</v>
      </c>
      <c r="D92" s="10">
        <v>23</v>
      </c>
      <c r="E92" s="9" t="s">
        <v>30</v>
      </c>
      <c r="F92" s="9" t="str">
        <f t="shared" si="2"/>
        <v xml:space="preserve">20623ALP (ALP2L)  </v>
      </c>
      <c r="G92" s="11">
        <v>2736</v>
      </c>
      <c r="H92" s="13" t="s">
        <v>56</v>
      </c>
      <c r="I92" s="27">
        <v>2</v>
      </c>
    </row>
    <row r="93" spans="1:9" ht="63.75">
      <c r="A93" s="8" t="s">
        <v>59</v>
      </c>
      <c r="B93" s="1">
        <v>206</v>
      </c>
      <c r="C93" s="1" t="s">
        <v>24</v>
      </c>
      <c r="D93" s="10">
        <v>24</v>
      </c>
      <c r="E93" s="9" t="s">
        <v>31</v>
      </c>
      <c r="F93" s="9" t="str">
        <f t="shared" si="2"/>
        <v xml:space="preserve">20624ALT (ALTL)  </v>
      </c>
      <c r="G93" s="11">
        <v>3460</v>
      </c>
      <c r="H93" s="13" t="s">
        <v>56</v>
      </c>
      <c r="I93" s="27">
        <v>3</v>
      </c>
    </row>
    <row r="94" spans="1:9" ht="63.75">
      <c r="A94" s="8" t="s">
        <v>59</v>
      </c>
      <c r="B94" s="1">
        <v>206</v>
      </c>
      <c r="C94" s="1" t="s">
        <v>24</v>
      </c>
      <c r="D94" s="10">
        <v>25</v>
      </c>
      <c r="E94" s="9" t="s">
        <v>32</v>
      </c>
      <c r="F94" s="9" t="str">
        <f t="shared" si="2"/>
        <v xml:space="preserve">20625AST (ASTL)  </v>
      </c>
      <c r="G94" s="11">
        <v>3460</v>
      </c>
      <c r="H94" s="13" t="s">
        <v>56</v>
      </c>
      <c r="I94" s="27">
        <v>4</v>
      </c>
    </row>
    <row r="95" spans="1:9" ht="63.75">
      <c r="A95" s="8" t="s">
        <v>59</v>
      </c>
      <c r="B95" s="1">
        <v>206</v>
      </c>
      <c r="C95" s="1" t="s">
        <v>24</v>
      </c>
      <c r="D95" s="10">
        <v>26</v>
      </c>
      <c r="E95" s="9" t="s">
        <v>107</v>
      </c>
      <c r="F95" s="9" t="str">
        <f t="shared" si="2"/>
        <v xml:space="preserve">20626Amylase (AMYL2)  </v>
      </c>
      <c r="G95" s="11">
        <v>8856</v>
      </c>
      <c r="H95" s="13" t="s">
        <v>56</v>
      </c>
      <c r="I95" s="27">
        <v>0</v>
      </c>
    </row>
    <row r="96" spans="1:9" ht="63.75">
      <c r="A96" s="8" t="s">
        <v>59</v>
      </c>
      <c r="B96" s="1">
        <v>206</v>
      </c>
      <c r="C96" s="1" t="s">
        <v>24</v>
      </c>
      <c r="D96" s="10">
        <v>27</v>
      </c>
      <c r="E96" s="9" t="s">
        <v>33</v>
      </c>
      <c r="F96" s="9" t="str">
        <f t="shared" si="2"/>
        <v xml:space="preserve">20627Cholinesterase (CHE2)  </v>
      </c>
      <c r="G96" s="11">
        <v>2898</v>
      </c>
      <c r="H96" s="13" t="s">
        <v>56</v>
      </c>
      <c r="I96" s="27">
        <v>5</v>
      </c>
    </row>
    <row r="97" spans="1:9" ht="63.75">
      <c r="A97" s="8" t="s">
        <v>59</v>
      </c>
      <c r="B97" s="1">
        <v>206</v>
      </c>
      <c r="C97" s="1" t="s">
        <v>24</v>
      </c>
      <c r="D97" s="10">
        <v>30</v>
      </c>
      <c r="E97" s="9" t="s">
        <v>108</v>
      </c>
      <c r="F97" s="9" t="str">
        <f t="shared" si="2"/>
        <v xml:space="preserve">20630GGT (GGT-2)  </v>
      </c>
      <c r="G97" s="11">
        <v>4528</v>
      </c>
      <c r="H97" s="13" t="s">
        <v>56</v>
      </c>
      <c r="I97" s="27">
        <v>2</v>
      </c>
    </row>
    <row r="98" spans="1:9" ht="63.75">
      <c r="A98" s="8" t="s">
        <v>59</v>
      </c>
      <c r="B98" s="1">
        <v>206</v>
      </c>
      <c r="C98" s="1" t="s">
        <v>24</v>
      </c>
      <c r="D98" s="10">
        <v>31</v>
      </c>
      <c r="E98" s="9" t="s">
        <v>34</v>
      </c>
      <c r="F98" s="9" t="str">
        <f t="shared" ref="F98:F129" si="3">+B98&amp;D98&amp;E98</f>
        <v xml:space="preserve">20631LDH L→P (LDHI2)  </v>
      </c>
      <c r="G98" s="11">
        <v>4347</v>
      </c>
      <c r="H98" s="13" t="s">
        <v>56</v>
      </c>
      <c r="I98" s="27">
        <v>3</v>
      </c>
    </row>
    <row r="99" spans="1:9" ht="63.75">
      <c r="A99" s="8" t="s">
        <v>59</v>
      </c>
      <c r="B99" s="1">
        <v>206</v>
      </c>
      <c r="C99" s="1" t="s">
        <v>24</v>
      </c>
      <c r="D99" s="10">
        <v>32</v>
      </c>
      <c r="E99" s="9" t="s">
        <v>109</v>
      </c>
      <c r="F99" s="9" t="str">
        <f t="shared" si="3"/>
        <v xml:space="preserve">20632Lipase (LIPC)  </v>
      </c>
      <c r="G99" s="11">
        <v>6078</v>
      </c>
      <c r="H99" s="13" t="s">
        <v>56</v>
      </c>
      <c r="I99" s="27">
        <v>1</v>
      </c>
    </row>
    <row r="100" spans="1:9" ht="63.75">
      <c r="A100" s="8" t="s">
        <v>59</v>
      </c>
      <c r="B100" s="1">
        <v>206</v>
      </c>
      <c r="C100" s="1" t="s">
        <v>24</v>
      </c>
      <c r="D100" s="10">
        <v>36</v>
      </c>
      <c r="E100" s="9" t="s">
        <v>35</v>
      </c>
      <c r="F100" s="9" t="str">
        <f t="shared" si="3"/>
        <v>20636CRP (CRPLX)</v>
      </c>
      <c r="G100" s="11">
        <v>33729.5</v>
      </c>
      <c r="H100" s="13" t="s">
        <v>56</v>
      </c>
      <c r="I100" s="27">
        <v>5</v>
      </c>
    </row>
    <row r="101" spans="1:9" ht="63.75">
      <c r="A101" s="8" t="s">
        <v>59</v>
      </c>
      <c r="B101" s="1">
        <v>206</v>
      </c>
      <c r="C101" s="1" t="s">
        <v>24</v>
      </c>
      <c r="D101" s="10">
        <v>43</v>
      </c>
      <c r="E101" s="9" t="s">
        <v>142</v>
      </c>
      <c r="F101" s="9" t="str">
        <f t="shared" si="3"/>
        <v xml:space="preserve">20643Activator  </v>
      </c>
      <c r="G101" s="11">
        <v>6419.52</v>
      </c>
      <c r="H101" s="13" t="s">
        <v>56</v>
      </c>
      <c r="I101" s="27">
        <v>0</v>
      </c>
    </row>
    <row r="102" spans="1:9" ht="63.75">
      <c r="A102" s="8" t="s">
        <v>59</v>
      </c>
      <c r="B102" s="1">
        <v>206</v>
      </c>
      <c r="C102" s="1" t="s">
        <v>24</v>
      </c>
      <c r="D102" s="10">
        <v>44</v>
      </c>
      <c r="E102" s="9" t="s">
        <v>36</v>
      </c>
      <c r="F102" s="9" t="str">
        <f t="shared" si="3"/>
        <v xml:space="preserve">20644C.f.a.s. </v>
      </c>
      <c r="G102" s="11">
        <v>6721.92</v>
      </c>
      <c r="H102" s="13" t="s">
        <v>56</v>
      </c>
      <c r="I102" s="27">
        <v>0</v>
      </c>
    </row>
    <row r="103" spans="1:9" ht="63.75">
      <c r="A103" s="8" t="s">
        <v>59</v>
      </c>
      <c r="B103" s="1">
        <v>206</v>
      </c>
      <c r="C103" s="1" t="s">
        <v>24</v>
      </c>
      <c r="D103" s="10">
        <v>45</v>
      </c>
      <c r="E103" s="9" t="s">
        <v>110</v>
      </c>
      <c r="F103" s="9" t="str">
        <f t="shared" si="3"/>
        <v>20645C.f.a.s. Lipids</v>
      </c>
      <c r="G103" s="11">
        <v>5192.25</v>
      </c>
      <c r="H103" s="13" t="s">
        <v>56</v>
      </c>
      <c r="I103" s="27">
        <v>0</v>
      </c>
    </row>
    <row r="104" spans="1:9" ht="63.75">
      <c r="A104" s="8" t="s">
        <v>59</v>
      </c>
      <c r="B104" s="1">
        <v>206</v>
      </c>
      <c r="C104" s="1" t="s">
        <v>24</v>
      </c>
      <c r="D104" s="10">
        <v>51</v>
      </c>
      <c r="E104" s="9" t="s">
        <v>159</v>
      </c>
      <c r="F104" s="9" t="str">
        <f t="shared" si="3"/>
        <v>20651Fe Standard</v>
      </c>
      <c r="G104" s="11">
        <v>5192.25</v>
      </c>
      <c r="H104" s="13" t="s">
        <v>56</v>
      </c>
      <c r="I104" s="27">
        <v>0</v>
      </c>
    </row>
    <row r="105" spans="1:9" ht="63.75">
      <c r="A105" s="8" t="s">
        <v>59</v>
      </c>
      <c r="B105" s="1">
        <v>206</v>
      </c>
      <c r="C105" s="1" t="s">
        <v>24</v>
      </c>
      <c r="D105" s="10">
        <v>69</v>
      </c>
      <c r="E105" s="9" t="s">
        <v>37</v>
      </c>
      <c r="F105" s="9" t="str">
        <f t="shared" si="3"/>
        <v>20669ISE Deproteinizer</v>
      </c>
      <c r="G105" s="11">
        <v>2052.75</v>
      </c>
      <c r="H105" s="13" t="s">
        <v>56</v>
      </c>
      <c r="I105" s="27">
        <v>0</v>
      </c>
    </row>
    <row r="106" spans="1:9" ht="63.75">
      <c r="A106" s="8" t="s">
        <v>59</v>
      </c>
      <c r="B106" s="1">
        <v>206</v>
      </c>
      <c r="C106" s="1" t="s">
        <v>24</v>
      </c>
      <c r="D106" s="10">
        <v>84</v>
      </c>
      <c r="E106" s="9" t="s">
        <v>111</v>
      </c>
      <c r="F106" s="9" t="str">
        <f t="shared" si="3"/>
        <v>20684Cleaner Cassette</v>
      </c>
      <c r="G106" s="11">
        <v>523.25</v>
      </c>
      <c r="H106" s="13" t="s">
        <v>56</v>
      </c>
      <c r="I106" s="27">
        <v>4</v>
      </c>
    </row>
    <row r="107" spans="1:9" ht="63.75">
      <c r="A107" s="8" t="s">
        <v>59</v>
      </c>
      <c r="B107" s="1">
        <v>206</v>
      </c>
      <c r="C107" s="1" t="s">
        <v>24</v>
      </c>
      <c r="D107" s="10">
        <v>85</v>
      </c>
      <c r="E107" s="9" t="s">
        <v>112</v>
      </c>
      <c r="F107" s="9" t="str">
        <f t="shared" si="3"/>
        <v>20685Cleaning Solution</v>
      </c>
      <c r="G107" s="11">
        <v>3461.5</v>
      </c>
      <c r="H107" s="13" t="s">
        <v>56</v>
      </c>
      <c r="I107" s="27">
        <v>6</v>
      </c>
    </row>
    <row r="108" spans="1:9" ht="63.75">
      <c r="A108" s="8" t="s">
        <v>59</v>
      </c>
      <c r="B108" s="1">
        <v>206</v>
      </c>
      <c r="C108" s="1" t="s">
        <v>24</v>
      </c>
      <c r="D108" s="10">
        <v>86</v>
      </c>
      <c r="E108" s="9" t="s">
        <v>38</v>
      </c>
      <c r="F108" s="9" t="str">
        <f t="shared" si="3"/>
        <v>20686Micro-Cuvettes</v>
      </c>
      <c r="G108" s="11">
        <v>41457.5</v>
      </c>
      <c r="H108" s="13" t="s">
        <v>56</v>
      </c>
      <c r="I108" s="27">
        <v>0</v>
      </c>
    </row>
    <row r="109" spans="1:9" ht="63.75">
      <c r="A109" s="8" t="s">
        <v>59</v>
      </c>
      <c r="B109" s="1">
        <v>206</v>
      </c>
      <c r="C109" s="1" t="s">
        <v>24</v>
      </c>
      <c r="D109" s="10">
        <v>87</v>
      </c>
      <c r="E109" s="9" t="s">
        <v>39</v>
      </c>
      <c r="F109" s="9" t="str">
        <f t="shared" si="3"/>
        <v>20687Cuvette waste box</v>
      </c>
      <c r="G109" s="11">
        <v>9539.25</v>
      </c>
      <c r="H109" s="13" t="s">
        <v>56</v>
      </c>
      <c r="I109" s="27">
        <v>2</v>
      </c>
    </row>
    <row r="110" spans="1:9" ht="63.75">
      <c r="A110" s="8" t="s">
        <v>59</v>
      </c>
      <c r="B110" s="1">
        <v>206</v>
      </c>
      <c r="C110" s="1" t="s">
        <v>24</v>
      </c>
      <c r="D110" s="10">
        <v>95</v>
      </c>
      <c r="E110" s="9" t="s">
        <v>113</v>
      </c>
      <c r="F110" s="9" t="str">
        <f t="shared" si="3"/>
        <v>20695Probe set</v>
      </c>
      <c r="G110" s="11">
        <v>18406.759999999998</v>
      </c>
      <c r="H110" s="13" t="s">
        <v>56</v>
      </c>
      <c r="I110" s="27">
        <v>0</v>
      </c>
    </row>
    <row r="111" spans="1:9" ht="25.5">
      <c r="A111" s="8" t="s">
        <v>59</v>
      </c>
      <c r="B111" s="1">
        <v>212</v>
      </c>
      <c r="C111" s="1" t="s">
        <v>46</v>
      </c>
      <c r="D111" s="10">
        <v>9</v>
      </c>
      <c r="E111" s="9" t="s">
        <v>160</v>
      </c>
      <c r="F111" s="9" t="str">
        <f t="shared" si="3"/>
        <v>2129CA-125</v>
      </c>
      <c r="G111" s="11">
        <v>24016.13</v>
      </c>
      <c r="H111" s="13" t="s">
        <v>56</v>
      </c>
      <c r="I111" s="27">
        <v>0</v>
      </c>
    </row>
    <row r="112" spans="1:9" ht="25.5">
      <c r="A112" s="8" t="s">
        <v>59</v>
      </c>
      <c r="B112" s="1">
        <v>212</v>
      </c>
      <c r="C112" s="1" t="s">
        <v>46</v>
      </c>
      <c r="D112" s="10">
        <v>10</v>
      </c>
      <c r="E112" s="9" t="s">
        <v>143</v>
      </c>
      <c r="F112" s="9" t="str">
        <f t="shared" si="3"/>
        <v>21210CA 19.9</v>
      </c>
      <c r="G112" s="11">
        <v>24016.13</v>
      </c>
      <c r="H112" s="13" t="s">
        <v>56</v>
      </c>
      <c r="I112" s="27">
        <v>0</v>
      </c>
    </row>
    <row r="113" spans="1:9" ht="25.5">
      <c r="A113" s="8" t="s">
        <v>59</v>
      </c>
      <c r="B113" s="1">
        <v>212</v>
      </c>
      <c r="C113" s="1" t="s">
        <v>46</v>
      </c>
      <c r="D113" s="10">
        <v>29</v>
      </c>
      <c r="E113" s="9" t="s">
        <v>40</v>
      </c>
      <c r="F113" s="9" t="str">
        <f t="shared" si="3"/>
        <v>21229CD45 (LCA)</v>
      </c>
      <c r="G113" s="11">
        <v>16678.990000000002</v>
      </c>
      <c r="H113" s="13" t="s">
        <v>56</v>
      </c>
      <c r="I113" s="27">
        <v>1</v>
      </c>
    </row>
    <row r="114" spans="1:9" ht="25.5">
      <c r="A114" s="8" t="s">
        <v>59</v>
      </c>
      <c r="B114" s="1">
        <v>212</v>
      </c>
      <c r="C114" s="1" t="s">
        <v>46</v>
      </c>
      <c r="D114" s="10">
        <v>36</v>
      </c>
      <c r="E114" s="9" t="s">
        <v>41</v>
      </c>
      <c r="F114" s="9" t="str">
        <f t="shared" si="3"/>
        <v>21236CD68</v>
      </c>
      <c r="G114" s="11">
        <v>16678.990000000002</v>
      </c>
      <c r="H114" s="13" t="s">
        <v>56</v>
      </c>
      <c r="I114" s="27">
        <v>0</v>
      </c>
    </row>
    <row r="115" spans="1:9" ht="25.5">
      <c r="A115" s="8" t="s">
        <v>59</v>
      </c>
      <c r="B115" s="1">
        <v>212</v>
      </c>
      <c r="C115" s="1" t="s">
        <v>46</v>
      </c>
      <c r="D115" s="10">
        <v>38</v>
      </c>
      <c r="E115" s="9" t="s">
        <v>114</v>
      </c>
      <c r="F115" s="9" t="str">
        <f t="shared" si="3"/>
        <v>21238CD8</v>
      </c>
      <c r="G115" s="11">
        <v>16678.990000000002</v>
      </c>
      <c r="H115" s="13" t="s">
        <v>56</v>
      </c>
      <c r="I115" s="27">
        <v>0</v>
      </c>
    </row>
    <row r="116" spans="1:9" ht="25.5">
      <c r="A116" s="8" t="s">
        <v>59</v>
      </c>
      <c r="B116" s="1">
        <v>212</v>
      </c>
      <c r="C116" s="1" t="s">
        <v>46</v>
      </c>
      <c r="D116" s="10">
        <v>41</v>
      </c>
      <c r="E116" s="9" t="s">
        <v>115</v>
      </c>
      <c r="F116" s="9" t="str">
        <f t="shared" si="3"/>
        <v>21241Chromogranin A</v>
      </c>
      <c r="G116" s="11">
        <v>16678.990000000002</v>
      </c>
      <c r="H116" s="13" t="s">
        <v>56</v>
      </c>
      <c r="I116" s="27">
        <v>0</v>
      </c>
    </row>
    <row r="117" spans="1:9" ht="25.5">
      <c r="A117" s="8" t="s">
        <v>59</v>
      </c>
      <c r="B117" s="1">
        <v>212</v>
      </c>
      <c r="C117" s="1" t="s">
        <v>46</v>
      </c>
      <c r="D117" s="10">
        <v>43</v>
      </c>
      <c r="E117" s="9" t="s">
        <v>161</v>
      </c>
      <c r="F117" s="9" t="str">
        <f t="shared" si="3"/>
        <v>21243Cintec P16 Histology kit</v>
      </c>
      <c r="G117" s="11">
        <v>137812.5</v>
      </c>
      <c r="H117" s="13" t="s">
        <v>56</v>
      </c>
      <c r="I117" s="27">
        <v>0</v>
      </c>
    </row>
    <row r="118" spans="1:9" ht="38.25">
      <c r="A118" s="8" t="s">
        <v>59</v>
      </c>
      <c r="B118" s="1">
        <v>212</v>
      </c>
      <c r="C118" s="1" t="s">
        <v>46</v>
      </c>
      <c r="D118" s="10">
        <v>67</v>
      </c>
      <c r="E118" s="9" t="s">
        <v>162</v>
      </c>
      <c r="F118" s="9" t="str">
        <f t="shared" si="3"/>
        <v>21267Pathway anti-HER-2/ Neu (4B5) Rabbit Mono</v>
      </c>
      <c r="G118" s="11">
        <v>228523.82</v>
      </c>
      <c r="H118" s="13" t="s">
        <v>56</v>
      </c>
      <c r="I118" s="27">
        <v>0</v>
      </c>
    </row>
    <row r="119" spans="1:9" ht="25.5">
      <c r="A119" s="8" t="s">
        <v>59</v>
      </c>
      <c r="B119" s="1">
        <v>212</v>
      </c>
      <c r="C119" s="1" t="s">
        <v>46</v>
      </c>
      <c r="D119" s="10">
        <v>87</v>
      </c>
      <c r="E119" s="9" t="s">
        <v>116</v>
      </c>
      <c r="F119" s="9" t="str">
        <f t="shared" si="3"/>
        <v xml:space="preserve">21287PAX-5 </v>
      </c>
      <c r="G119" s="11">
        <v>20679.23</v>
      </c>
      <c r="H119" s="13" t="s">
        <v>56</v>
      </c>
      <c r="I119" s="27">
        <v>0</v>
      </c>
    </row>
    <row r="120" spans="1:9" ht="25.5">
      <c r="A120" s="8" t="s">
        <v>59</v>
      </c>
      <c r="B120" s="1">
        <v>212</v>
      </c>
      <c r="C120" s="1" t="s">
        <v>46</v>
      </c>
      <c r="D120" s="10">
        <v>92</v>
      </c>
      <c r="E120" s="9" t="s">
        <v>15</v>
      </c>
      <c r="F120" s="9" t="str">
        <f t="shared" si="3"/>
        <v>21292S100</v>
      </c>
      <c r="G120" s="11">
        <v>16678.990000000002</v>
      </c>
      <c r="H120" s="13" t="s">
        <v>56</v>
      </c>
      <c r="I120" s="27">
        <v>0</v>
      </c>
    </row>
    <row r="121" spans="1:9" ht="25.5">
      <c r="A121" s="8" t="s">
        <v>59</v>
      </c>
      <c r="B121" s="1">
        <v>212</v>
      </c>
      <c r="C121" s="1" t="s">
        <v>46</v>
      </c>
      <c r="D121" s="2">
        <v>93</v>
      </c>
      <c r="E121" s="9" t="s">
        <v>117</v>
      </c>
      <c r="F121" s="9" t="str">
        <f t="shared" si="3"/>
        <v>21293SOX-11</v>
      </c>
      <c r="G121" s="11">
        <v>36946.61</v>
      </c>
      <c r="H121" s="13" t="s">
        <v>56</v>
      </c>
      <c r="I121" s="27">
        <v>0</v>
      </c>
    </row>
    <row r="122" spans="1:9" ht="25.5">
      <c r="A122" s="8" t="s">
        <v>59</v>
      </c>
      <c r="B122" s="1">
        <v>212</v>
      </c>
      <c r="C122" s="1" t="s">
        <v>46</v>
      </c>
      <c r="D122" s="2">
        <v>111</v>
      </c>
      <c r="E122" s="9" t="s">
        <v>42</v>
      </c>
      <c r="F122" s="9" t="str">
        <f t="shared" si="3"/>
        <v>212111Labels barcode printer</v>
      </c>
      <c r="G122" s="11">
        <v>84032.72</v>
      </c>
      <c r="H122" s="13" t="s">
        <v>56</v>
      </c>
      <c r="I122" s="27">
        <v>1</v>
      </c>
    </row>
    <row r="123" spans="1:9" ht="25.5">
      <c r="A123" s="8" t="s">
        <v>59</v>
      </c>
      <c r="B123" s="1">
        <v>213</v>
      </c>
      <c r="C123" s="1" t="s">
        <v>118</v>
      </c>
      <c r="D123" s="2">
        <v>3</v>
      </c>
      <c r="E123" s="9" t="s">
        <v>119</v>
      </c>
      <c r="F123" s="9" t="str">
        <f t="shared" si="3"/>
        <v>2133Actin (Smooth Muscle)</v>
      </c>
      <c r="G123" s="11">
        <v>32000</v>
      </c>
      <c r="H123" s="8" t="s">
        <v>178</v>
      </c>
      <c r="I123" s="27">
        <v>0</v>
      </c>
    </row>
    <row r="124" spans="1:9" ht="25.5">
      <c r="A124" s="8" t="s">
        <v>59</v>
      </c>
      <c r="B124" s="1">
        <v>213</v>
      </c>
      <c r="C124" s="1" t="s">
        <v>118</v>
      </c>
      <c r="D124" s="2">
        <v>14</v>
      </c>
      <c r="E124" s="9" t="s">
        <v>163</v>
      </c>
      <c r="F124" s="9" t="str">
        <f t="shared" si="3"/>
        <v>21314BCL2 Onkoprotein</v>
      </c>
      <c r="G124" s="11">
        <v>16000</v>
      </c>
      <c r="H124" s="8" t="s">
        <v>178</v>
      </c>
      <c r="I124" s="27">
        <v>0</v>
      </c>
    </row>
    <row r="125" spans="1:9" ht="25.5">
      <c r="A125" s="8" t="s">
        <v>59</v>
      </c>
      <c r="B125" s="1">
        <v>213</v>
      </c>
      <c r="C125" s="1" t="s">
        <v>118</v>
      </c>
      <c r="D125" s="2">
        <v>16</v>
      </c>
      <c r="E125" s="9" t="s">
        <v>164</v>
      </c>
      <c r="F125" s="9" t="str">
        <f t="shared" si="3"/>
        <v xml:space="preserve">21316BCL6 </v>
      </c>
      <c r="G125" s="11">
        <v>21300</v>
      </c>
      <c r="H125" s="8" t="s">
        <v>178</v>
      </c>
      <c r="I125" s="27">
        <v>0</v>
      </c>
    </row>
    <row r="126" spans="1:9" ht="25.5">
      <c r="A126" s="8" t="s">
        <v>59</v>
      </c>
      <c r="B126" s="1">
        <v>213</v>
      </c>
      <c r="C126" s="1" t="s">
        <v>118</v>
      </c>
      <c r="D126" s="10">
        <v>32</v>
      </c>
      <c r="E126" s="9" t="s">
        <v>120</v>
      </c>
      <c r="F126" s="9" t="str">
        <f t="shared" si="3"/>
        <v>21332CD138</v>
      </c>
      <c r="G126" s="11">
        <v>16000</v>
      </c>
      <c r="H126" s="8" t="s">
        <v>178</v>
      </c>
      <c r="I126" s="27">
        <v>0</v>
      </c>
    </row>
    <row r="127" spans="1:9" ht="25.5">
      <c r="A127" s="8" t="s">
        <v>59</v>
      </c>
      <c r="B127" s="1">
        <v>213</v>
      </c>
      <c r="C127" s="1" t="s">
        <v>118</v>
      </c>
      <c r="D127" s="10">
        <v>66</v>
      </c>
      <c r="E127" s="9" t="s">
        <v>121</v>
      </c>
      <c r="F127" s="9" t="str">
        <f t="shared" si="3"/>
        <v>21366CD56</v>
      </c>
      <c r="G127" s="11">
        <v>16000</v>
      </c>
      <c r="H127" s="8" t="s">
        <v>178</v>
      </c>
      <c r="I127" s="27">
        <v>0</v>
      </c>
    </row>
    <row r="128" spans="1:9" ht="25.5">
      <c r="A128" s="8" t="s">
        <v>59</v>
      </c>
      <c r="B128" s="1">
        <v>213</v>
      </c>
      <c r="C128" s="1" t="s">
        <v>118</v>
      </c>
      <c r="D128" s="10">
        <v>81</v>
      </c>
      <c r="E128" s="9" t="s">
        <v>165</v>
      </c>
      <c r="F128" s="9" t="str">
        <f t="shared" si="3"/>
        <v xml:space="preserve">21381CD99 </v>
      </c>
      <c r="G128" s="11">
        <v>16000</v>
      </c>
      <c r="H128" s="8" t="s">
        <v>178</v>
      </c>
      <c r="I128" s="27">
        <v>0</v>
      </c>
    </row>
    <row r="129" spans="1:9" ht="25.5">
      <c r="A129" s="8" t="s">
        <v>59</v>
      </c>
      <c r="B129" s="1">
        <v>213</v>
      </c>
      <c r="C129" s="1" t="s">
        <v>118</v>
      </c>
      <c r="D129" s="10">
        <v>82</v>
      </c>
      <c r="E129" s="9" t="s">
        <v>144</v>
      </c>
      <c r="F129" s="9" t="str">
        <f t="shared" si="3"/>
        <v>21382CDX2</v>
      </c>
      <c r="G129" s="11">
        <v>32000</v>
      </c>
      <c r="H129" s="8" t="s">
        <v>178</v>
      </c>
      <c r="I129" s="27">
        <v>0</v>
      </c>
    </row>
    <row r="130" spans="1:9" ht="25.5">
      <c r="A130" s="8" t="s">
        <v>59</v>
      </c>
      <c r="B130" s="1">
        <v>213</v>
      </c>
      <c r="C130" s="1" t="s">
        <v>118</v>
      </c>
      <c r="D130" s="10">
        <v>88</v>
      </c>
      <c r="E130" s="9" t="s">
        <v>166</v>
      </c>
      <c r="F130" s="9" t="str">
        <f t="shared" ref="F130:F157" si="4">+B130&amp;D130&amp;E130</f>
        <v>21388Cyclin  D1</v>
      </c>
      <c r="G130" s="11">
        <v>32000</v>
      </c>
      <c r="H130" s="8" t="s">
        <v>178</v>
      </c>
      <c r="I130" s="27">
        <v>0</v>
      </c>
    </row>
    <row r="131" spans="1:9" ht="25.5">
      <c r="A131" s="8" t="s">
        <v>59</v>
      </c>
      <c r="B131" s="1">
        <v>213</v>
      </c>
      <c r="C131" s="1" t="s">
        <v>118</v>
      </c>
      <c r="D131" s="10">
        <v>107</v>
      </c>
      <c r="E131" s="9" t="s">
        <v>145</v>
      </c>
      <c r="F131" s="9" t="str">
        <f t="shared" si="4"/>
        <v>213107Cytokeratin 20</v>
      </c>
      <c r="G131" s="11">
        <v>32000</v>
      </c>
      <c r="H131" s="8" t="s">
        <v>178</v>
      </c>
      <c r="I131" s="27">
        <v>0</v>
      </c>
    </row>
    <row r="132" spans="1:9" ht="25.5">
      <c r="A132" s="8" t="s">
        <v>59</v>
      </c>
      <c r="B132" s="1">
        <v>213</v>
      </c>
      <c r="C132" s="1" t="s">
        <v>118</v>
      </c>
      <c r="D132" s="10">
        <v>110</v>
      </c>
      <c r="E132" s="9" t="s">
        <v>167</v>
      </c>
      <c r="F132" s="9" t="str">
        <f t="shared" si="4"/>
        <v>213110Calretinin</v>
      </c>
      <c r="G132" s="11">
        <v>32000</v>
      </c>
      <c r="H132" s="8" t="s">
        <v>178</v>
      </c>
      <c r="I132" s="27">
        <v>0</v>
      </c>
    </row>
    <row r="133" spans="1:9" ht="25.5">
      <c r="A133" s="8" t="s">
        <v>59</v>
      </c>
      <c r="B133" s="1">
        <v>213</v>
      </c>
      <c r="C133" s="1" t="s">
        <v>118</v>
      </c>
      <c r="D133" s="10">
        <v>118</v>
      </c>
      <c r="E133" s="9" t="s">
        <v>168</v>
      </c>
      <c r="F133" s="9" t="str">
        <f t="shared" si="4"/>
        <v>213118DOG1</v>
      </c>
      <c r="G133" s="11">
        <v>21300</v>
      </c>
      <c r="H133" s="8" t="s">
        <v>178</v>
      </c>
      <c r="I133" s="27">
        <v>0</v>
      </c>
    </row>
    <row r="134" spans="1:9" ht="25.5">
      <c r="A134" s="8" t="s">
        <v>59</v>
      </c>
      <c r="B134" s="1">
        <v>213</v>
      </c>
      <c r="C134" s="1" t="s">
        <v>118</v>
      </c>
      <c r="D134" s="10">
        <v>124</v>
      </c>
      <c r="E134" s="9" t="s">
        <v>122</v>
      </c>
      <c r="F134" s="9" t="str">
        <f t="shared" si="4"/>
        <v>213124Estrogen Receptor α</v>
      </c>
      <c r="G134" s="11">
        <v>16000</v>
      </c>
      <c r="H134" s="8" t="s">
        <v>178</v>
      </c>
      <c r="I134" s="27">
        <v>0</v>
      </c>
    </row>
    <row r="135" spans="1:9" ht="25.5">
      <c r="A135" s="8" t="s">
        <v>59</v>
      </c>
      <c r="B135" s="1">
        <v>213</v>
      </c>
      <c r="C135" s="1" t="s">
        <v>118</v>
      </c>
      <c r="D135" s="10">
        <v>137</v>
      </c>
      <c r="E135" s="9" t="s">
        <v>169</v>
      </c>
      <c r="F135" s="9" t="str">
        <f t="shared" si="4"/>
        <v>213137Hepatocyte</v>
      </c>
      <c r="G135" s="11">
        <v>16000</v>
      </c>
      <c r="H135" s="8" t="s">
        <v>178</v>
      </c>
      <c r="I135" s="27">
        <v>0</v>
      </c>
    </row>
    <row r="136" spans="1:9" ht="25.5">
      <c r="A136" s="8" t="s">
        <v>59</v>
      </c>
      <c r="B136" s="1">
        <v>213</v>
      </c>
      <c r="C136" s="1" t="s">
        <v>118</v>
      </c>
      <c r="D136" s="10">
        <v>150</v>
      </c>
      <c r="E136" s="9" t="s">
        <v>123</v>
      </c>
      <c r="F136" s="9" t="str">
        <f t="shared" si="4"/>
        <v>213150Ki-67</v>
      </c>
      <c r="G136" s="11">
        <v>32000</v>
      </c>
      <c r="H136" s="8" t="s">
        <v>178</v>
      </c>
      <c r="I136" s="27">
        <v>0</v>
      </c>
    </row>
    <row r="137" spans="1:9" ht="25.5">
      <c r="A137" s="8" t="s">
        <v>59</v>
      </c>
      <c r="B137" s="1">
        <v>213</v>
      </c>
      <c r="C137" s="1" t="s">
        <v>118</v>
      </c>
      <c r="D137" s="10">
        <v>163</v>
      </c>
      <c r="E137" s="9" t="s">
        <v>124</v>
      </c>
      <c r="F137" s="9" t="str">
        <f t="shared" si="4"/>
        <v>213163Melanosoma (HMB-45)</v>
      </c>
      <c r="G137" s="11">
        <v>16000</v>
      </c>
      <c r="H137" s="8" t="s">
        <v>178</v>
      </c>
      <c r="I137" s="27">
        <v>0</v>
      </c>
    </row>
    <row r="138" spans="1:9" ht="25.5">
      <c r="A138" s="8" t="s">
        <v>59</v>
      </c>
      <c r="B138" s="1">
        <v>213</v>
      </c>
      <c r="C138" s="1" t="s">
        <v>118</v>
      </c>
      <c r="D138" s="10">
        <v>172</v>
      </c>
      <c r="E138" s="9" t="s">
        <v>170</v>
      </c>
      <c r="F138" s="9" t="str">
        <f t="shared" si="4"/>
        <v>213172MutL protein Homolog 1</v>
      </c>
      <c r="G138" s="11">
        <v>32000</v>
      </c>
      <c r="H138" s="8" t="s">
        <v>178</v>
      </c>
      <c r="I138" s="27">
        <v>0</v>
      </c>
    </row>
    <row r="139" spans="1:9" ht="25.5">
      <c r="A139" s="8" t="s">
        <v>59</v>
      </c>
      <c r="B139" s="1">
        <v>213</v>
      </c>
      <c r="C139" s="1" t="s">
        <v>118</v>
      </c>
      <c r="D139" s="10">
        <v>173</v>
      </c>
      <c r="E139" s="9" t="s">
        <v>146</v>
      </c>
      <c r="F139" s="9" t="str">
        <f t="shared" si="4"/>
        <v>213173MutS protein homolog 2</v>
      </c>
      <c r="G139" s="11">
        <v>32000</v>
      </c>
      <c r="H139" s="8" t="s">
        <v>178</v>
      </c>
      <c r="I139" s="27">
        <v>0</v>
      </c>
    </row>
    <row r="140" spans="1:9" ht="25.5">
      <c r="A140" s="8" t="s">
        <v>59</v>
      </c>
      <c r="B140" s="1">
        <v>213</v>
      </c>
      <c r="C140" s="1" t="s">
        <v>118</v>
      </c>
      <c r="D140" s="10">
        <v>174</v>
      </c>
      <c r="E140" s="9" t="s">
        <v>171</v>
      </c>
      <c r="F140" s="9" t="str">
        <f t="shared" si="4"/>
        <v>213174MutS protein homolog 6</v>
      </c>
      <c r="G140" s="11">
        <v>32000</v>
      </c>
      <c r="H140" s="8" t="s">
        <v>178</v>
      </c>
      <c r="I140" s="27">
        <v>0</v>
      </c>
    </row>
    <row r="141" spans="1:9" ht="25.5">
      <c r="A141" s="8" t="s">
        <v>59</v>
      </c>
      <c r="B141" s="1">
        <v>213</v>
      </c>
      <c r="C141" s="1" t="s">
        <v>118</v>
      </c>
      <c r="D141" s="10">
        <v>195</v>
      </c>
      <c r="E141" s="9" t="s">
        <v>172</v>
      </c>
      <c r="F141" s="9" t="str">
        <f t="shared" si="4"/>
        <v>213195Postmeiotic Segregation Increased 2</v>
      </c>
      <c r="G141" s="11">
        <v>32000</v>
      </c>
      <c r="H141" s="8" t="s">
        <v>178</v>
      </c>
      <c r="I141" s="27">
        <v>0</v>
      </c>
    </row>
    <row r="142" spans="1:9" ht="25.5">
      <c r="A142" s="8" t="s">
        <v>59</v>
      </c>
      <c r="B142" s="1">
        <v>213</v>
      </c>
      <c r="C142" s="1" t="s">
        <v>118</v>
      </c>
      <c r="D142" s="10">
        <v>196</v>
      </c>
      <c r="E142" s="9" t="s">
        <v>125</v>
      </c>
      <c r="F142" s="9" t="str">
        <f t="shared" si="4"/>
        <v>213196Progesteron Receptor</v>
      </c>
      <c r="G142" s="11">
        <v>32000</v>
      </c>
      <c r="H142" s="8" t="s">
        <v>178</v>
      </c>
      <c r="I142" s="27">
        <v>0</v>
      </c>
    </row>
    <row r="143" spans="1:9" ht="25.5">
      <c r="A143" s="8" t="s">
        <v>59</v>
      </c>
      <c r="B143" s="1">
        <v>213</v>
      </c>
      <c r="C143" s="1" t="s">
        <v>118</v>
      </c>
      <c r="D143" s="10">
        <v>198</v>
      </c>
      <c r="E143" s="9" t="s">
        <v>126</v>
      </c>
      <c r="F143" s="9" t="str">
        <f t="shared" si="4"/>
        <v>213198SATB2</v>
      </c>
      <c r="G143" s="11">
        <v>67000</v>
      </c>
      <c r="H143" s="8" t="s">
        <v>178</v>
      </c>
      <c r="I143" s="27">
        <v>0</v>
      </c>
    </row>
    <row r="144" spans="1:9" ht="25.5">
      <c r="A144" s="8" t="s">
        <v>59</v>
      </c>
      <c r="B144" s="1">
        <v>213</v>
      </c>
      <c r="C144" s="1" t="s">
        <v>118</v>
      </c>
      <c r="D144" s="10">
        <v>208</v>
      </c>
      <c r="E144" s="9" t="s">
        <v>173</v>
      </c>
      <c r="F144" s="9" t="str">
        <f t="shared" si="4"/>
        <v>213208STAT6</v>
      </c>
      <c r="G144" s="11">
        <v>58000</v>
      </c>
      <c r="H144" s="8" t="s">
        <v>178</v>
      </c>
      <c r="I144" s="27">
        <v>0</v>
      </c>
    </row>
    <row r="145" spans="1:9" ht="25.5">
      <c r="A145" s="8" t="s">
        <v>59</v>
      </c>
      <c r="B145" s="1">
        <v>213</v>
      </c>
      <c r="C145" s="1" t="s">
        <v>118</v>
      </c>
      <c r="D145" s="10">
        <v>216</v>
      </c>
      <c r="E145" s="9" t="s">
        <v>174</v>
      </c>
      <c r="F145" s="9" t="str">
        <f t="shared" si="4"/>
        <v>213216Synaptophysin</v>
      </c>
      <c r="G145" s="11">
        <v>32000</v>
      </c>
      <c r="H145" s="8" t="s">
        <v>178</v>
      </c>
      <c r="I145" s="27">
        <v>0</v>
      </c>
    </row>
    <row r="146" spans="1:9" ht="25.5">
      <c r="A146" s="8" t="s">
        <v>59</v>
      </c>
      <c r="B146" s="1">
        <v>213</v>
      </c>
      <c r="C146" s="1" t="s">
        <v>118</v>
      </c>
      <c r="D146" s="10">
        <v>220</v>
      </c>
      <c r="E146" s="9" t="s">
        <v>175</v>
      </c>
      <c r="F146" s="9" t="str">
        <f t="shared" si="4"/>
        <v xml:space="preserve">213220Uroplakin III </v>
      </c>
      <c r="G146" s="11">
        <v>64500</v>
      </c>
      <c r="H146" s="8" t="s">
        <v>178</v>
      </c>
      <c r="I146" s="27">
        <v>0</v>
      </c>
    </row>
    <row r="147" spans="1:9" ht="38.25">
      <c r="A147" s="8" t="s">
        <v>59</v>
      </c>
      <c r="B147" s="1">
        <v>213</v>
      </c>
      <c r="C147" s="1" t="s">
        <v>118</v>
      </c>
      <c r="D147" s="10">
        <v>240</v>
      </c>
      <c r="E147" s="9" t="s">
        <v>127</v>
      </c>
      <c r="F147" s="9" t="str">
        <f t="shared" si="4"/>
        <v>213240Kit za vizualizaciju EnVision Flex</v>
      </c>
      <c r="G147" s="11">
        <v>221000</v>
      </c>
      <c r="H147" s="8" t="s">
        <v>178</v>
      </c>
      <c r="I147" s="27">
        <v>2</v>
      </c>
    </row>
    <row r="148" spans="1:9" ht="25.5">
      <c r="A148" s="8" t="s">
        <v>59</v>
      </c>
      <c r="B148" s="1">
        <v>215</v>
      </c>
      <c r="C148" s="1" t="s">
        <v>128</v>
      </c>
      <c r="D148" s="10">
        <v>18</v>
      </c>
      <c r="E148" s="9" t="s">
        <v>129</v>
      </c>
      <c r="F148" s="9" t="str">
        <f t="shared" si="4"/>
        <v>21518CD117 / c-Kit / SCF-Receptor</v>
      </c>
      <c r="G148" s="11">
        <v>55400</v>
      </c>
      <c r="H148" s="13" t="s">
        <v>179</v>
      </c>
      <c r="I148" s="27">
        <v>0</v>
      </c>
    </row>
    <row r="149" spans="1:9" ht="25.5">
      <c r="A149" s="8" t="s">
        <v>59</v>
      </c>
      <c r="B149" s="1">
        <v>215</v>
      </c>
      <c r="C149" s="1" t="s">
        <v>128</v>
      </c>
      <c r="D149" s="10">
        <v>23</v>
      </c>
      <c r="E149" s="9" t="s">
        <v>130</v>
      </c>
      <c r="F149" s="9" t="str">
        <f t="shared" si="4"/>
        <v>21523CD15 Ab-3</v>
      </c>
      <c r="G149" s="11">
        <v>46000</v>
      </c>
      <c r="H149" s="13" t="s">
        <v>179</v>
      </c>
      <c r="I149" s="27">
        <v>0</v>
      </c>
    </row>
    <row r="150" spans="1:9" ht="25.5">
      <c r="A150" s="8" t="s">
        <v>59</v>
      </c>
      <c r="B150" s="1">
        <v>215</v>
      </c>
      <c r="C150" s="1" t="s">
        <v>128</v>
      </c>
      <c r="D150" s="10">
        <v>57</v>
      </c>
      <c r="E150" s="9" t="s">
        <v>131</v>
      </c>
      <c r="F150" s="9" t="str">
        <f t="shared" si="4"/>
        <v>21557Cyclin D1 / Bcl-1</v>
      </c>
      <c r="G150" s="11">
        <v>64800</v>
      </c>
      <c r="H150" s="13" t="s">
        <v>179</v>
      </c>
      <c r="I150" s="27">
        <v>0</v>
      </c>
    </row>
    <row r="151" spans="1:9" ht="25.5">
      <c r="A151" s="8" t="s">
        <v>59</v>
      </c>
      <c r="B151" s="1">
        <v>215</v>
      </c>
      <c r="C151" s="1" t="s">
        <v>128</v>
      </c>
      <c r="D151" s="10">
        <v>89</v>
      </c>
      <c r="E151" s="9" t="s">
        <v>176</v>
      </c>
      <c r="F151" s="9" t="str">
        <f t="shared" si="4"/>
        <v>21589Keratin 19 Ab-1</v>
      </c>
      <c r="G151" s="11">
        <v>22200</v>
      </c>
      <c r="H151" s="13" t="s">
        <v>179</v>
      </c>
      <c r="I151" s="27">
        <v>0</v>
      </c>
    </row>
    <row r="152" spans="1:9" ht="25.5">
      <c r="A152" s="8" t="s">
        <v>59</v>
      </c>
      <c r="B152" s="1">
        <v>215</v>
      </c>
      <c r="C152" s="1" t="s">
        <v>128</v>
      </c>
      <c r="D152" s="10">
        <v>92</v>
      </c>
      <c r="E152" s="9" t="s">
        <v>177</v>
      </c>
      <c r="F152" s="9" t="str">
        <f t="shared" si="4"/>
        <v>21592Keratin 7 Ab-2</v>
      </c>
      <c r="G152" s="11">
        <v>46500</v>
      </c>
      <c r="H152" s="13" t="s">
        <v>179</v>
      </c>
      <c r="I152" s="27">
        <v>0</v>
      </c>
    </row>
    <row r="153" spans="1:9" ht="25.5">
      <c r="A153" s="8" t="s">
        <v>59</v>
      </c>
      <c r="B153" s="1">
        <v>215</v>
      </c>
      <c r="C153" s="1" t="s">
        <v>128</v>
      </c>
      <c r="D153" s="10">
        <v>131</v>
      </c>
      <c r="E153" s="9" t="s">
        <v>132</v>
      </c>
      <c r="F153" s="9" t="str">
        <f t="shared" si="4"/>
        <v>215131p53</v>
      </c>
      <c r="G153" s="11">
        <v>33800</v>
      </c>
      <c r="H153" s="13" t="s">
        <v>179</v>
      </c>
      <c r="I153" s="27">
        <v>0</v>
      </c>
    </row>
    <row r="154" spans="1:9" ht="25.5">
      <c r="A154" s="8" t="s">
        <v>59</v>
      </c>
      <c r="B154" s="1">
        <v>215</v>
      </c>
      <c r="C154" s="1" t="s">
        <v>128</v>
      </c>
      <c r="D154" s="10">
        <v>164</v>
      </c>
      <c r="E154" s="9" t="s">
        <v>133</v>
      </c>
      <c r="F154" s="9" t="str">
        <f t="shared" si="4"/>
        <v>215164Wilm's Tumor Protein (WT1)</v>
      </c>
      <c r="G154" s="11">
        <v>38500</v>
      </c>
      <c r="H154" s="13" t="s">
        <v>179</v>
      </c>
      <c r="I154" s="27">
        <v>0</v>
      </c>
    </row>
    <row r="155" spans="1:9" ht="25.5">
      <c r="A155" s="8" t="s">
        <v>59</v>
      </c>
      <c r="B155" s="1">
        <v>215</v>
      </c>
      <c r="C155" s="1" t="s">
        <v>128</v>
      </c>
      <c r="D155" s="10">
        <v>167</v>
      </c>
      <c r="E155" s="9" t="s">
        <v>134</v>
      </c>
      <c r="F155" s="9" t="str">
        <f t="shared" si="4"/>
        <v>215167Antybody Diluent. (K8006)</v>
      </c>
      <c r="G155" s="11">
        <v>10200</v>
      </c>
      <c r="H155" s="13" t="s">
        <v>179</v>
      </c>
      <c r="I155" s="27">
        <v>0</v>
      </c>
    </row>
    <row r="156" spans="1:9" ht="25.5">
      <c r="A156" s="8" t="s">
        <v>59</v>
      </c>
      <c r="B156" s="1">
        <v>215</v>
      </c>
      <c r="C156" s="1" t="s">
        <v>128</v>
      </c>
      <c r="D156" s="10">
        <v>171</v>
      </c>
      <c r="E156" s="9" t="s">
        <v>135</v>
      </c>
      <c r="F156" s="9" t="str">
        <f t="shared" si="4"/>
        <v>215171DEWAX AND HIER BUFFER M</v>
      </c>
      <c r="G156" s="11">
        <v>53600</v>
      </c>
      <c r="H156" s="13" t="s">
        <v>179</v>
      </c>
      <c r="I156" s="27">
        <v>0</v>
      </c>
    </row>
    <row r="157" spans="1:9" ht="25.5">
      <c r="A157" s="8" t="s">
        <v>59</v>
      </c>
      <c r="B157" s="1">
        <v>215</v>
      </c>
      <c r="C157" s="1" t="s">
        <v>128</v>
      </c>
      <c r="D157" s="10">
        <v>173</v>
      </c>
      <c r="E157" s="9" t="s">
        <v>136</v>
      </c>
      <c r="F157" s="9" t="str">
        <f t="shared" si="4"/>
        <v>215173Tris Buffer Saline and Tween 20</v>
      </c>
      <c r="G157" s="11">
        <v>22900</v>
      </c>
      <c r="H157" s="13" t="s">
        <v>179</v>
      </c>
      <c r="I157" s="27">
        <v>10</v>
      </c>
    </row>
    <row r="159" spans="1:9">
      <c r="I159"/>
    </row>
    <row r="160" spans="1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  <row r="184" spans="9:9">
      <c r="I184"/>
    </row>
    <row r="185" spans="9:9">
      <c r="I185"/>
    </row>
    <row r="186" spans="9:9">
      <c r="I186"/>
    </row>
    <row r="187" spans="9:9">
      <c r="I187"/>
    </row>
    <row r="188" spans="9:9">
      <c r="I188"/>
    </row>
    <row r="189" spans="9:9">
      <c r="I189"/>
    </row>
    <row r="190" spans="9:9">
      <c r="I190"/>
    </row>
    <row r="191" spans="9:9">
      <c r="I191"/>
    </row>
    <row r="192" spans="9:9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</sheetData>
  <autoFilter ref="A1:I157" xr:uid="{F0260064-A6A9-471F-B62F-E69158FF692B}"/>
  <sortState ref="A2:I268">
    <sortCondition ref="B2:B268"/>
    <sortCondition ref="D2:D26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Gorana Nikolic</cp:lastModifiedBy>
  <cp:lastPrinted>2020-03-11T07:59:33Z</cp:lastPrinted>
  <dcterms:created xsi:type="dcterms:W3CDTF">2020-02-03T10:45:14Z</dcterms:created>
  <dcterms:modified xsi:type="dcterms:W3CDTF">2020-11-12T17:39:51Z</dcterms:modified>
</cp:coreProperties>
</file>