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/>
  <mc:AlternateContent xmlns:mc="http://schemas.openxmlformats.org/markup-compatibility/2006">
    <mc:Choice Requires="x15">
      <x15ac:absPath xmlns:x15ac="http://schemas.microsoft.com/office/spreadsheetml/2010/11/ac" url="C:\Users\milos.lazic\Desktop\NOVO\"/>
    </mc:Choice>
  </mc:AlternateContent>
  <xr:revisionPtr revIDLastSave="0" documentId="13_ncr:1_{CB5EF173-C135-459E-862E-4FCA58160ED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II kvartal" sheetId="31" r:id="rId1"/>
  </sheets>
  <definedNames>
    <definedName name="_xlnm._FilterDatabase" localSheetId="0" hidden="1">'III kvartal'!$A$1:$I$173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31" l="1"/>
  <c r="F4" i="31"/>
  <c r="F5" i="31"/>
  <c r="F6" i="31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46" i="31"/>
  <c r="F47" i="31"/>
  <c r="F48" i="31"/>
  <c r="F49" i="31"/>
  <c r="F50" i="31"/>
  <c r="F51" i="31"/>
  <c r="F52" i="31"/>
  <c r="F53" i="31"/>
  <c r="F54" i="31"/>
  <c r="F55" i="31"/>
  <c r="F56" i="31"/>
  <c r="F57" i="31"/>
  <c r="F58" i="31"/>
  <c r="F59" i="31"/>
  <c r="F60" i="31"/>
  <c r="F61" i="31"/>
  <c r="F62" i="31"/>
  <c r="F63" i="31"/>
  <c r="F64" i="31"/>
  <c r="F65" i="31"/>
  <c r="F66" i="31"/>
  <c r="F67" i="31"/>
  <c r="F68" i="31"/>
  <c r="F69" i="31"/>
  <c r="F70" i="31"/>
  <c r="F71" i="31"/>
  <c r="F72" i="31"/>
  <c r="F73" i="31"/>
  <c r="F74" i="31"/>
  <c r="F75" i="31"/>
  <c r="F76" i="31"/>
  <c r="F77" i="31"/>
  <c r="F78" i="31"/>
  <c r="F79" i="31"/>
  <c r="F80" i="31"/>
  <c r="F81" i="31"/>
  <c r="F82" i="31"/>
  <c r="F83" i="31"/>
  <c r="F84" i="31"/>
  <c r="F85" i="31"/>
  <c r="F86" i="31"/>
  <c r="F87" i="31"/>
  <c r="F88" i="31"/>
  <c r="F89" i="31"/>
  <c r="F90" i="31"/>
  <c r="F91" i="31"/>
  <c r="F92" i="31"/>
  <c r="F93" i="31"/>
  <c r="F94" i="31"/>
  <c r="F95" i="31"/>
  <c r="F96" i="31"/>
  <c r="F97" i="31"/>
  <c r="F98" i="31"/>
  <c r="F99" i="31"/>
  <c r="F100" i="31"/>
  <c r="F101" i="31"/>
  <c r="F102" i="31"/>
  <c r="F103" i="31"/>
  <c r="F104" i="31"/>
  <c r="F105" i="31"/>
  <c r="F106" i="31"/>
  <c r="F107" i="31"/>
  <c r="F108" i="31"/>
  <c r="F109" i="31"/>
  <c r="F110" i="31"/>
  <c r="F111" i="31"/>
  <c r="F112" i="31"/>
  <c r="F113" i="31"/>
  <c r="F114" i="31"/>
  <c r="F115" i="31"/>
  <c r="F116" i="31"/>
  <c r="F117" i="31"/>
  <c r="F118" i="31"/>
  <c r="F119" i="31"/>
  <c r="F120" i="31"/>
  <c r="F121" i="31"/>
  <c r="F122" i="31"/>
  <c r="F123" i="31"/>
  <c r="F124" i="31"/>
  <c r="F125" i="31"/>
  <c r="F126" i="31"/>
  <c r="F127" i="31"/>
  <c r="F128" i="31"/>
  <c r="F129" i="31"/>
  <c r="F130" i="31"/>
  <c r="F131" i="31"/>
  <c r="F132" i="31"/>
  <c r="F133" i="31"/>
  <c r="F134" i="31"/>
  <c r="F135" i="31"/>
  <c r="F136" i="31"/>
  <c r="F137" i="31"/>
  <c r="F138" i="31"/>
  <c r="F139" i="31"/>
  <c r="F140" i="31"/>
  <c r="F141" i="31"/>
  <c r="F142" i="31"/>
  <c r="F143" i="31"/>
  <c r="F144" i="31"/>
  <c r="F145" i="31"/>
  <c r="F146" i="31"/>
  <c r="F147" i="31"/>
  <c r="F148" i="31"/>
  <c r="F149" i="31"/>
  <c r="F150" i="31"/>
  <c r="F151" i="31"/>
  <c r="F152" i="31"/>
  <c r="F153" i="31"/>
  <c r="F154" i="31"/>
  <c r="F155" i="31"/>
  <c r="F156" i="31"/>
  <c r="F157" i="31"/>
  <c r="F158" i="31"/>
  <c r="F159" i="31"/>
  <c r="F160" i="31"/>
  <c r="F161" i="31"/>
  <c r="F162" i="31"/>
  <c r="F163" i="31"/>
  <c r="F164" i="31"/>
  <c r="F165" i="31"/>
  <c r="F166" i="31"/>
  <c r="F167" i="31"/>
  <c r="F168" i="31"/>
  <c r="F169" i="31"/>
  <c r="F170" i="31"/>
  <c r="F171" i="31"/>
  <c r="F172" i="31"/>
  <c r="F173" i="31"/>
  <c r="F2" i="31"/>
</calcChain>
</file>

<file path=xl/sharedStrings.xml><?xml version="1.0" encoding="utf-8"?>
<sst xmlns="http://schemas.openxmlformats.org/spreadsheetml/2006/main" count="696" uniqueCount="209">
  <si>
    <t>Minidil</t>
  </si>
  <si>
    <t>Alphalyse</t>
  </si>
  <si>
    <t>Cleaner</t>
  </si>
  <si>
    <t>COULTER® DxH Diluent</t>
  </si>
  <si>
    <t>COULTER® DxH Cell Lyse</t>
  </si>
  <si>
    <t>COULTER® DxH Diff Pack</t>
  </si>
  <si>
    <t>COULTER® DxH Retic Pack</t>
  </si>
  <si>
    <t>COULTER® DxH Cleaner</t>
  </si>
  <si>
    <t>COULTER® LATRON™ CP-X</t>
  </si>
  <si>
    <t>COULTER® 6C Cell Control</t>
  </si>
  <si>
    <t>COULTER® Retic- X Cell Control</t>
  </si>
  <si>
    <t>DxH 500 Diluent</t>
  </si>
  <si>
    <t>DxH 500 Lyse</t>
  </si>
  <si>
    <t>DxH 500 Cleaner</t>
  </si>
  <si>
    <t>DxH 500 Control</t>
  </si>
  <si>
    <t>Cleaning Solution (Clean A)</t>
  </si>
  <si>
    <t xml:space="preserve">Rinse Solution </t>
  </si>
  <si>
    <t>High sensitive troponin I</t>
  </si>
  <si>
    <t xml:space="preserve">QCV test </t>
  </si>
  <si>
    <t>D-dimer exclusion II</t>
  </si>
  <si>
    <t>NT pro BNP</t>
  </si>
  <si>
    <t>RapidQC Complete,Level 3</t>
  </si>
  <si>
    <t xml:space="preserve">Senzor kaeta (SC 80 300/60 BG/hct) </t>
  </si>
  <si>
    <t xml:space="preserve">Solution Pack SP 80 (for FLEX) </t>
  </si>
  <si>
    <t xml:space="preserve">C1 Kalibracioni rastvor 1 </t>
  </si>
  <si>
    <t xml:space="preserve">C2 Kalibracioni rastvor 2 </t>
  </si>
  <si>
    <t xml:space="preserve">C3 Fluid pack 3 </t>
  </si>
  <si>
    <t xml:space="preserve">Combitrol TS level 2 </t>
  </si>
  <si>
    <t>Deproteinizer</t>
  </si>
  <si>
    <t>Reagensi za biohemijski analizator  c502 cobas 8000, cobas integra 400 plus, cobas c311, c501 cobas 6000 (ROCHE Diagnostic)</t>
  </si>
  <si>
    <t>Bilirubin - Total (BILT3)</t>
  </si>
  <si>
    <t xml:space="preserve">Amylase (AMYL2)  </t>
  </si>
  <si>
    <t xml:space="preserve">Cholinesterase (CHE2)  </t>
  </si>
  <si>
    <t xml:space="preserve">C.f.a.s. CK-MB </t>
  </si>
  <si>
    <t>Calibrator AMM/ETH/CO2</t>
  </si>
  <si>
    <t xml:space="preserve">cobas c pack (MULTI) </t>
  </si>
  <si>
    <t>Magnesium (MG2)</t>
  </si>
  <si>
    <t xml:space="preserve">SMS (SMS)  </t>
  </si>
  <si>
    <t xml:space="preserve">Serum Index (SI2)  </t>
  </si>
  <si>
    <t>CD10</t>
  </si>
  <si>
    <t>CDX2</t>
  </si>
  <si>
    <t xml:space="preserve">Desmin  </t>
  </si>
  <si>
    <t>Ki-67</t>
  </si>
  <si>
    <t>Kit za vizualizaciju EnVision Flex</t>
  </si>
  <si>
    <t>TTF-1 (Thyroid Transcription Factor-1)</t>
  </si>
  <si>
    <t>Reagensi i potrošni materijal -Hematološki analizator DxH600, DxH800 i DxH900, proizvođač Beckman Coulter</t>
  </si>
  <si>
    <t>Reagensi i potrošni materijal -Hematološki analizator DxH500, proizvođač Beckman Coulter</t>
  </si>
  <si>
    <t>Reagensi i potrošni materijal za aparat automatski koagulometar modelACL TOP,proizvođač  Instrumentation Laboratory</t>
  </si>
  <si>
    <t>Reagensi i potrošni materijal za imunohemijske analizatore model VIDAS (PC VIDAS), Mini Vidas</t>
  </si>
  <si>
    <t>Reagensi i potrošni materijal za aparat SIMENS RAPID POINT 500</t>
  </si>
  <si>
    <t>Wash/Waste ketridž</t>
  </si>
  <si>
    <t>Kapilare za gasne analize,hepar.150ul</t>
  </si>
  <si>
    <t xml:space="preserve">Ketridž 750 </t>
  </si>
  <si>
    <t>Reagensi i potrošni materijal za aparat gasni analizator ABL80 Basic, ABL90 FLEX</t>
  </si>
  <si>
    <t>Reagensi i potrošni materijal za aparat Roche Cobas b 121</t>
  </si>
  <si>
    <t>Laboratorijski reagensi za aparat DAKO Autostainer Link 48</t>
  </si>
  <si>
    <t>Reagensi i potrošni materijal za aparat HORBA 3-DIFF ABX MICROS CRP 200,MICROS SEMI CRP, Micros Emi CRP o Micros ES60 (autofill)</t>
  </si>
  <si>
    <t>Назив ставке</t>
  </si>
  <si>
    <t>Назив здравствене установе</t>
  </si>
  <si>
    <t>Број партије</t>
  </si>
  <si>
    <t>Назив партије</t>
  </si>
  <si>
    <t>Број ставке</t>
  </si>
  <si>
    <t>ЈЕДИНИЧНА ЦЕНА</t>
  </si>
  <si>
    <t>Испоручилац</t>
  </si>
  <si>
    <t>Institut za plućne bolesti Vojvodine, Sremska Kamenica</t>
  </si>
  <si>
    <t>Mit d.o.o.</t>
  </si>
  <si>
    <t>Yunicom d.o.o</t>
  </si>
  <si>
    <t>Adoc d.o.o</t>
  </si>
  <si>
    <t>Interlab Exim I Eurodijagnostika</t>
  </si>
  <si>
    <t>Makler d.o.o</t>
  </si>
  <si>
    <t>Labteh d.o.o i Remed d.o.o.</t>
  </si>
  <si>
    <t>Galen Fokus d.o.o</t>
  </si>
  <si>
    <t>CRP REA</t>
  </si>
  <si>
    <t xml:space="preserve">Minotrol Normal </t>
  </si>
  <si>
    <t>COULTER® DxH Diluent ESI</t>
  </si>
  <si>
    <t>COULTER® DxH Cell Lyse ESI</t>
  </si>
  <si>
    <t>COULTER® DxH Diff Pack ESI</t>
  </si>
  <si>
    <t>COULTER® DxH Cleaner ESI</t>
  </si>
  <si>
    <t>Reagensi i potrošni materijal za aparat automatski koagulometar model ACL ELITE Pro, proizvođač  Instrumentation Laboratory</t>
  </si>
  <si>
    <t>Wash-R Emulsion</t>
  </si>
  <si>
    <t>Rotors</t>
  </si>
  <si>
    <t xml:space="preserve">RecombiPlasTin 2G 5 x 8 mL </t>
  </si>
  <si>
    <t>APTT -SP</t>
  </si>
  <si>
    <t xml:space="preserve">Q.F.A. Thrombin 10 x 5 mL </t>
  </si>
  <si>
    <t xml:space="preserve">Liquid aXa - UFH/LMWH </t>
  </si>
  <si>
    <t xml:space="preserve">Liquid Antithrombin </t>
  </si>
  <si>
    <t xml:space="preserve">Heparin Calibrators </t>
  </si>
  <si>
    <t xml:space="preserve">Normal Control Assayed </t>
  </si>
  <si>
    <t xml:space="preserve">LMW Heparin Controls </t>
  </si>
  <si>
    <t>Factor Diluent</t>
  </si>
  <si>
    <t>Cleaning Agent (Clean B)</t>
  </si>
  <si>
    <t>Cuvettes</t>
  </si>
  <si>
    <t xml:space="preserve">Brahams procalcitonin                  </t>
  </si>
  <si>
    <t>Reagensi i potrošni materijal za CombiScan 500</t>
  </si>
  <si>
    <t>CombiScreen 11SYS PLUS</t>
  </si>
  <si>
    <t>RapidQC Comlete,Level 1</t>
  </si>
  <si>
    <t>RapidQC Comlete,Level 2</t>
  </si>
  <si>
    <t>Termo papir</t>
  </si>
  <si>
    <t xml:space="preserve">Solution Pack SP 80 (for BASIC) </t>
  </si>
  <si>
    <t xml:space="preserve">Printer Papir 6 rolls </t>
  </si>
  <si>
    <t>S7440 QUALICHEK 4+ LEVEL 2</t>
  </si>
  <si>
    <t>Capillary tubes</t>
  </si>
  <si>
    <t>Microsampler protect sterile</t>
  </si>
  <si>
    <t>M-Con</t>
  </si>
  <si>
    <t>Laboratorijski testovi i reagensi za  aparat BactAlert 3D 60, BactAlert 3D 120,  BactAlert 3D 240, BactAlert VIRTUO</t>
  </si>
  <si>
    <t>Bočice za hemokulturu aerobne (FA), anaerobne ( FN) i i pedijatrijske (PF) (sa inhibitorom antibiotika)</t>
  </si>
  <si>
    <t xml:space="preserve">Аirway needles </t>
  </si>
  <si>
    <t>Potrošni materijal za aparat Bactec 9050/9120/9240/FX40/MGIT960</t>
  </si>
  <si>
    <t xml:space="preserve">Течна подлога </t>
  </si>
  <si>
    <t xml:space="preserve">Одговарајући антибактеријски додатак за течне подлоге из тачке 1 </t>
  </si>
  <si>
    <t xml:space="preserve">SIRE кит </t>
  </si>
  <si>
    <t xml:space="preserve">PZA MEDIUM </t>
  </si>
  <si>
    <t>Calibrator kit MGIT</t>
  </si>
  <si>
    <t>MGIT TB ID test</t>
  </si>
  <si>
    <t>BBL MycoPrep Reagent</t>
  </si>
  <si>
    <t>Laboratorijski testovi i reagensi za aparat MULTIPLEKS PCR –  bioMerieux</t>
  </si>
  <si>
    <t>KIT BLOOD CULTURE ID PANEL IVD 6 TESTS -z a aparat  FILM ARRAY SYS IVD  / BioFire  - Biomerieux Francuska</t>
  </si>
  <si>
    <t>KIT PNEUMONIA PLUS  PANEL IVD 6 TESTS - za aparat  FILM ARRAY SYS IVD  / BioFire  - Biomerieux  Francuska</t>
  </si>
  <si>
    <t>Laboratorijski testovi i reagensi za aparat  Vitek 2 i VITEK 2 Compact</t>
  </si>
  <si>
    <t xml:space="preserve">VITEK 2  cards </t>
  </si>
  <si>
    <t xml:space="preserve">SUSPENSION  SOLUTION </t>
  </si>
  <si>
    <t>Set za kalibraciju</t>
  </si>
  <si>
    <t xml:space="preserve">Albumin BCG (ALB2)  </t>
  </si>
  <si>
    <t xml:space="preserve">Bicarbonate (CO2-L)  </t>
  </si>
  <si>
    <t xml:space="preserve">Bilirubin - Direct (BILD2)  </t>
  </si>
  <si>
    <t xml:space="preserve">Calcium (CA2) </t>
  </si>
  <si>
    <t xml:space="preserve">Cholesterol (CHOL2)  </t>
  </si>
  <si>
    <t>HDL-C (HDLC4)</t>
  </si>
  <si>
    <t xml:space="preserve">Creatinine Jaffe (CREJ2)  </t>
  </si>
  <si>
    <t xml:space="preserve">Glucose (GLUC3)  </t>
  </si>
  <si>
    <t xml:space="preserve">Iron (IRON2)  </t>
  </si>
  <si>
    <t xml:space="preserve">Lactate (LACT2)  </t>
  </si>
  <si>
    <t>Phosphate (PHOS2)</t>
  </si>
  <si>
    <t xml:space="preserve">Total Protein (TP2)  </t>
  </si>
  <si>
    <t xml:space="preserve">Total Protein in urine/CSF (TPUC3) </t>
  </si>
  <si>
    <t xml:space="preserve">Triglycerides (TRIGL)  </t>
  </si>
  <si>
    <t xml:space="preserve">UIBC (UIBC)  </t>
  </si>
  <si>
    <t xml:space="preserve">Urea (UREAL)  </t>
  </si>
  <si>
    <t xml:space="preserve">Uric Acid (UA2)  </t>
  </si>
  <si>
    <t xml:space="preserve">ALP (ALP2L)  </t>
  </si>
  <si>
    <t xml:space="preserve">ALT (ALTL)  </t>
  </si>
  <si>
    <t xml:space="preserve">AST (ASTL)  </t>
  </si>
  <si>
    <t>CK (CK2)</t>
  </si>
  <si>
    <t>CK-MB (CKMB2)</t>
  </si>
  <si>
    <t xml:space="preserve">GGT (GGT-2)  </t>
  </si>
  <si>
    <t xml:space="preserve">LDH L→P (LDHI2)  </t>
  </si>
  <si>
    <t xml:space="preserve">Lipase (LIPC)  </t>
  </si>
  <si>
    <t xml:space="preserve">HbA1c (A1C-3)  </t>
  </si>
  <si>
    <t xml:space="preserve">C.f.a.s. </t>
  </si>
  <si>
    <t>C.f.a.s. Lipids</t>
  </si>
  <si>
    <t>C.f.a.s. PUC</t>
  </si>
  <si>
    <t>Fe Standard</t>
  </si>
  <si>
    <t>Preciset TDM I</t>
  </si>
  <si>
    <t>PreciControl Clinchem Multi 1</t>
  </si>
  <si>
    <t>PreciControl Clinchem Multi 2</t>
  </si>
  <si>
    <t>Precinorm PUC</t>
  </si>
  <si>
    <t>Precipath PUC</t>
  </si>
  <si>
    <t xml:space="preserve">Control Normal AMM/ETH/CO2 </t>
  </si>
  <si>
    <t>Control Abnormal AMM/ETH/CO2</t>
  </si>
  <si>
    <t>TDM Control Set</t>
  </si>
  <si>
    <t>Sample cups</t>
  </si>
  <si>
    <t xml:space="preserve">CRP (CRPL3)  </t>
  </si>
  <si>
    <t xml:space="preserve">Theophylline (THE-2) </t>
  </si>
  <si>
    <t xml:space="preserve">NaOHD (NAOHD)  </t>
  </si>
  <si>
    <t>Cell Wash Solution I/NaOH‑D</t>
  </si>
  <si>
    <t>Cell Wash Solution II/Acid Wash</t>
  </si>
  <si>
    <t>Sample Cleaner 1 (Multiclean) for c311/c501</t>
  </si>
  <si>
    <t xml:space="preserve">Diluent 9% NaCl (NACL)  </t>
  </si>
  <si>
    <t>Halogen lamp c311, cobas 6000</t>
  </si>
  <si>
    <t>Ecotergent for c311</t>
  </si>
  <si>
    <t>Laboratorijski testovi i reagensi za aparat  Bench Mark GX</t>
  </si>
  <si>
    <t xml:space="preserve">Cytokeratin 5/6 </t>
  </si>
  <si>
    <t>GATA-3</t>
  </si>
  <si>
    <t>p40</t>
  </si>
  <si>
    <t>Vimentin</t>
  </si>
  <si>
    <t>EZ Prep</t>
  </si>
  <si>
    <t>LCS</t>
  </si>
  <si>
    <t>10x SSC</t>
  </si>
  <si>
    <t>Reaction Buffer</t>
  </si>
  <si>
    <t>BCL6 Protein</t>
  </si>
  <si>
    <t>CD20</t>
  </si>
  <si>
    <t>CD45 LCA</t>
  </si>
  <si>
    <t>CD56</t>
  </si>
  <si>
    <t xml:space="preserve">CD99 </t>
  </si>
  <si>
    <t>Cytokeratin 7</t>
  </si>
  <si>
    <t>Epithelial Membrane Antigen (EMA)</t>
  </si>
  <si>
    <t>Estrogen Receptor α</t>
  </si>
  <si>
    <t>Progesteron Receptor</t>
  </si>
  <si>
    <t>Terminal Deoxynucleotidyl Transferase (TdT)</t>
  </si>
  <si>
    <t>Synaptophysin</t>
  </si>
  <si>
    <t>Mouse Linker</t>
  </si>
  <si>
    <t>Antibody diluent</t>
  </si>
  <si>
    <t>Laboratorijski  reagensi za  histohemiju i enzimohistohemiju</t>
  </si>
  <si>
    <t>Alcian Blue pH 2,5 PAS</t>
  </si>
  <si>
    <t>Grocott for fungi</t>
  </si>
  <si>
    <t>Mallory trichrome staining</t>
  </si>
  <si>
    <t>Oil Red O solution</t>
  </si>
  <si>
    <t>Reagensi za biohemijski analizator AVL 9180 (ROCHE)</t>
  </si>
  <si>
    <t xml:space="preserve">Deproteinizer </t>
  </si>
  <si>
    <t xml:space="preserve">Sodium Electrode Conditioner </t>
  </si>
  <si>
    <t>ELEKTRODA K</t>
  </si>
  <si>
    <t>ISE TROL 1,2,3 kontrola</t>
  </si>
  <si>
    <t>Kućište referentne elektrode</t>
  </si>
  <si>
    <t>Referentna elektroda</t>
  </si>
  <si>
    <t>ISE SNAP pakovanje REAGENS</t>
  </si>
  <si>
    <t>Printer papir</t>
  </si>
  <si>
    <t>Euromedicina d.o.o</t>
  </si>
  <si>
    <t>Vicor d.o.o</t>
  </si>
  <si>
    <t>III kvartal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</si>
</sst>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Verdana CE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8"/>
      <name val="Calibri"/>
      <family val="2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E6D5F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01">
    <xf numFmtId="0" fontId="0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8" fillId="0" borderId="0"/>
    <xf numFmtId="0" fontId="5" fillId="0" borderId="0"/>
    <xf numFmtId="0" fontId="9" fillId="0" borderId="0"/>
    <xf numFmtId="0" fontId="10" fillId="0" borderId="0"/>
    <xf numFmtId="0" fontId="11" fillId="0" borderId="0" applyNumberFormat="0" applyFill="0" applyBorder="0" applyProtection="0"/>
    <xf numFmtId="0" fontId="9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12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6" fillId="4" borderId="0" applyNumberFormat="0" applyBorder="0" applyAlignment="0" applyProtection="0"/>
    <xf numFmtId="0" fontId="17" fillId="21" borderId="2" applyNumberFormat="0" applyAlignment="0" applyProtection="0"/>
    <xf numFmtId="0" fontId="18" fillId="22" borderId="3" applyNumberFormat="0" applyAlignment="0" applyProtection="0"/>
    <xf numFmtId="0" fontId="30" fillId="0" borderId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31" fillId="2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2" applyNumberFormat="0" applyAlignment="0" applyProtection="0"/>
    <xf numFmtId="0" fontId="25" fillId="0" borderId="7" applyNumberFormat="0" applyFill="0" applyAlignment="0" applyProtection="0"/>
    <xf numFmtId="0" fontId="26" fillId="23" borderId="0" applyNumberFormat="0" applyBorder="0" applyAlignment="0" applyProtection="0"/>
    <xf numFmtId="0" fontId="5" fillId="0" borderId="0"/>
    <xf numFmtId="0" fontId="4" fillId="0" borderId="0"/>
    <xf numFmtId="0" fontId="12" fillId="0" borderId="0"/>
    <xf numFmtId="0" fontId="4" fillId="0" borderId="0"/>
    <xf numFmtId="0" fontId="7" fillId="0" borderId="0"/>
    <xf numFmtId="0" fontId="3" fillId="0" borderId="0"/>
    <xf numFmtId="0" fontId="32" fillId="0" borderId="0"/>
    <xf numFmtId="0" fontId="13" fillId="0" borderId="0"/>
    <xf numFmtId="0" fontId="7" fillId="24" borderId="8" applyNumberFormat="0" applyFont="0" applyAlignment="0" applyProtection="0"/>
    <xf numFmtId="0" fontId="27" fillId="21" borderId="9" applyNumberFormat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17" fillId="21" borderId="13" applyNumberFormat="0" applyAlignment="0" applyProtection="0"/>
    <xf numFmtId="0" fontId="24" fillId="8" borderId="13" applyNumberFormat="0" applyAlignment="0" applyProtection="0"/>
    <xf numFmtId="0" fontId="7" fillId="24" borderId="14" applyNumberFormat="0" applyFont="0" applyAlignment="0" applyProtection="0"/>
    <xf numFmtId="0" fontId="27" fillId="21" borderId="15" applyNumberFormat="0" applyAlignment="0" applyProtection="0"/>
    <xf numFmtId="0" fontId="28" fillId="0" borderId="16" applyNumberFormat="0" applyFill="0" applyAlignment="0" applyProtection="0"/>
    <xf numFmtId="0" fontId="11" fillId="0" borderId="0"/>
    <xf numFmtId="0" fontId="7" fillId="0" borderId="0"/>
    <xf numFmtId="0" fontId="12" fillId="0" borderId="0"/>
    <xf numFmtId="0" fontId="12" fillId="0" borderId="0"/>
    <xf numFmtId="0" fontId="5" fillId="0" borderId="0"/>
    <xf numFmtId="0" fontId="27" fillId="21" borderId="18" applyNumberFormat="0" applyAlignment="0" applyProtection="0"/>
    <xf numFmtId="0" fontId="28" fillId="0" borderId="19" applyNumberFormat="0" applyFill="0" applyAlignment="0" applyProtection="0"/>
    <xf numFmtId="0" fontId="27" fillId="21" borderId="20" applyNumberFormat="0" applyAlignment="0" applyProtection="0"/>
    <xf numFmtId="0" fontId="28" fillId="0" borderId="21" applyNumberFormat="0" applyFill="0" applyAlignment="0" applyProtection="0"/>
    <xf numFmtId="0" fontId="24" fillId="8" borderId="24" applyNumberFormat="0" applyAlignment="0" applyProtection="0"/>
    <xf numFmtId="0" fontId="17" fillId="21" borderId="24" applyNumberFormat="0" applyAlignment="0" applyProtection="0"/>
    <xf numFmtId="0" fontId="27" fillId="21" borderId="22" applyNumberFormat="0" applyAlignment="0" applyProtection="0"/>
    <xf numFmtId="0" fontId="28" fillId="0" borderId="23" applyNumberFormat="0" applyFill="0" applyAlignment="0" applyProtection="0"/>
    <xf numFmtId="0" fontId="7" fillId="24" borderId="25" applyNumberFormat="0" applyFont="0" applyAlignment="0" applyProtection="0"/>
    <xf numFmtId="164" fontId="4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</cellStyleXfs>
  <cellXfs count="28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/>
      <protection locked="0"/>
    </xf>
    <xf numFmtId="4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4" fontId="6" fillId="0" borderId="1" xfId="0" applyNumberFormat="1" applyFont="1" applyBorder="1" applyAlignment="1" applyProtection="1">
      <alignment horizontal="center" vertical="center"/>
      <protection locked="0"/>
    </xf>
    <xf numFmtId="4" fontId="6" fillId="0" borderId="1" xfId="58" applyNumberFormat="1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4" fontId="6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>
      <alignment horizontal="center" vertical="center" wrapText="1"/>
    </xf>
    <xf numFmtId="0" fontId="33" fillId="26" borderId="1" xfId="0" applyFont="1" applyFill="1" applyBorder="1" applyAlignment="1">
      <alignment horizontal="center" vertical="center" wrapText="1"/>
    </xf>
    <xf numFmtId="0" fontId="33" fillId="26" borderId="1" xfId="63" applyFont="1" applyFill="1" applyBorder="1" applyAlignment="1">
      <alignment horizontal="center" vertical="center" wrapText="1"/>
    </xf>
    <xf numFmtId="0" fontId="33" fillId="26" borderId="27" xfId="63" applyFont="1" applyFill="1" applyBorder="1" applyAlignment="1">
      <alignment horizontal="center" vertical="center" wrapText="1"/>
    </xf>
    <xf numFmtId="4" fontId="33" fillId="26" borderId="1" xfId="63" applyNumberFormat="1" applyFont="1" applyFill="1" applyBorder="1" applyAlignment="1">
      <alignment horizontal="center" vertical="center" wrapText="1"/>
    </xf>
    <xf numFmtId="1" fontId="33" fillId="25" borderId="1" xfId="63" applyNumberFormat="1" applyFont="1" applyFill="1" applyBorder="1" applyAlignment="1">
      <alignment horizontal="center" vertical="center" wrapText="1"/>
    </xf>
    <xf numFmtId="1" fontId="6" fillId="25" borderId="1" xfId="0" applyNumberFormat="1" applyFont="1" applyFill="1" applyBorder="1" applyAlignment="1">
      <alignment horizontal="center" vertical="center"/>
    </xf>
    <xf numFmtId="1" fontId="0" fillId="0" borderId="0" xfId="0" applyNumberFormat="1"/>
  </cellXfs>
  <cellStyles count="101">
    <cellStyle name="20% - Accent1 2" xfId="18" xr:uid="{00000000-0005-0000-0000-000000000000}"/>
    <cellStyle name="20% - Accent2 2" xfId="19" xr:uid="{00000000-0005-0000-0000-000001000000}"/>
    <cellStyle name="20% - Accent3 2" xfId="20" xr:uid="{00000000-0005-0000-0000-000002000000}"/>
    <cellStyle name="20% - Accent4 2" xfId="21" xr:uid="{00000000-0005-0000-0000-000003000000}"/>
    <cellStyle name="20% - Accent5 2" xfId="22" xr:uid="{00000000-0005-0000-0000-000004000000}"/>
    <cellStyle name="20% - Accent6 2" xfId="23" xr:uid="{00000000-0005-0000-0000-000005000000}"/>
    <cellStyle name="40% - Accent1 2" xfId="24" xr:uid="{00000000-0005-0000-0000-000006000000}"/>
    <cellStyle name="40% - Accent2 2" xfId="25" xr:uid="{00000000-0005-0000-0000-000007000000}"/>
    <cellStyle name="40% - Accent3 2" xfId="26" xr:uid="{00000000-0005-0000-0000-000008000000}"/>
    <cellStyle name="40% - Accent4 2" xfId="27" xr:uid="{00000000-0005-0000-0000-000009000000}"/>
    <cellStyle name="40% - Accent5 2" xfId="28" xr:uid="{00000000-0005-0000-0000-00000A000000}"/>
    <cellStyle name="40% - Accent6 2" xfId="29" xr:uid="{00000000-0005-0000-0000-00000B000000}"/>
    <cellStyle name="60% - Accent1 2" xfId="30" xr:uid="{00000000-0005-0000-0000-00000C000000}"/>
    <cellStyle name="60% - Accent2 2" xfId="31" xr:uid="{00000000-0005-0000-0000-00000D000000}"/>
    <cellStyle name="60% - Accent3 2" xfId="32" xr:uid="{00000000-0005-0000-0000-00000E000000}"/>
    <cellStyle name="60% - Accent4 2" xfId="33" xr:uid="{00000000-0005-0000-0000-00000F000000}"/>
    <cellStyle name="60% - Accent5 2" xfId="34" xr:uid="{00000000-0005-0000-0000-000010000000}"/>
    <cellStyle name="60% - Accent6 2" xfId="35" xr:uid="{00000000-0005-0000-0000-000011000000}"/>
    <cellStyle name="Accent1 2" xfId="36" xr:uid="{00000000-0005-0000-0000-000012000000}"/>
    <cellStyle name="Accent2 2" xfId="37" xr:uid="{00000000-0005-0000-0000-000013000000}"/>
    <cellStyle name="Accent3 2" xfId="38" xr:uid="{00000000-0005-0000-0000-000014000000}"/>
    <cellStyle name="Accent4 2" xfId="39" xr:uid="{00000000-0005-0000-0000-000015000000}"/>
    <cellStyle name="Accent5 2" xfId="40" xr:uid="{00000000-0005-0000-0000-000016000000}"/>
    <cellStyle name="Accent6 2" xfId="41" xr:uid="{00000000-0005-0000-0000-000017000000}"/>
    <cellStyle name="Bad 2" xfId="42" xr:uid="{00000000-0005-0000-0000-000018000000}"/>
    <cellStyle name="Calculation 2" xfId="43" xr:uid="{00000000-0005-0000-0000-000019000000}"/>
    <cellStyle name="Calculation 2 2" xfId="70" xr:uid="{00000000-0005-0000-0000-00001A000000}"/>
    <cellStyle name="Calculation 2 3" xfId="85" xr:uid="{00000000-0005-0000-0000-00001B000000}"/>
    <cellStyle name="Check Cell 2" xfId="44" xr:uid="{00000000-0005-0000-0000-00001C000000}"/>
    <cellStyle name="Comma 3" xfId="16" xr:uid="{00000000-0005-0000-0000-00001D000000}"/>
    <cellStyle name="Comma 3 2" xfId="89" xr:uid="{00000000-0005-0000-0000-00001E000000}"/>
    <cellStyle name="Comma 3 3" xfId="100" xr:uid="{00000000-0005-0000-0000-00001F000000}"/>
    <cellStyle name="Excel Built-in Normal" xfId="6" xr:uid="{00000000-0005-0000-0000-000020000000}"/>
    <cellStyle name="Excel Built-in Normal 2" xfId="45" xr:uid="{00000000-0005-0000-0000-000021000000}"/>
    <cellStyle name="Excel Built-in Normal 2 2" xfId="90" xr:uid="{00000000-0005-0000-0000-000022000000}"/>
    <cellStyle name="Explanatory Text 2" xfId="46" xr:uid="{00000000-0005-0000-0000-000023000000}"/>
    <cellStyle name="Good 2" xfId="47" xr:uid="{00000000-0005-0000-0000-000024000000}"/>
    <cellStyle name="Good 3" xfId="48" xr:uid="{00000000-0005-0000-0000-000025000000}"/>
    <cellStyle name="Heading 1 2" xfId="49" xr:uid="{00000000-0005-0000-0000-000026000000}"/>
    <cellStyle name="Heading 2 2" xfId="50" xr:uid="{00000000-0005-0000-0000-000027000000}"/>
    <cellStyle name="Heading 3 2" xfId="51" xr:uid="{00000000-0005-0000-0000-000028000000}"/>
    <cellStyle name="Heading 4 2" xfId="52" xr:uid="{00000000-0005-0000-0000-000029000000}"/>
    <cellStyle name="Input 2" xfId="53" xr:uid="{00000000-0005-0000-0000-00002A000000}"/>
    <cellStyle name="Input 2 2" xfId="71" xr:uid="{00000000-0005-0000-0000-00002B000000}"/>
    <cellStyle name="Input 2 3" xfId="84" xr:uid="{00000000-0005-0000-0000-00002C000000}"/>
    <cellStyle name="Linked Cell 2" xfId="54" xr:uid="{00000000-0005-0000-0000-00002D000000}"/>
    <cellStyle name="Neutral 2" xfId="55" xr:uid="{00000000-0005-0000-0000-00002E000000}"/>
    <cellStyle name="Normal" xfId="0" builtinId="0"/>
    <cellStyle name="Normal 10" xfId="11" xr:uid="{00000000-0005-0000-0000-000030000000}"/>
    <cellStyle name="Normal 11" xfId="15" xr:uid="{00000000-0005-0000-0000-000031000000}"/>
    <cellStyle name="Normal 13" xfId="13" xr:uid="{00000000-0005-0000-0000-000032000000}"/>
    <cellStyle name="Normal 13 2" xfId="91" xr:uid="{00000000-0005-0000-0000-000033000000}"/>
    <cellStyle name="Normal 13 3" xfId="99" xr:uid="{00000000-0005-0000-0000-000034000000}"/>
    <cellStyle name="Normal 16" xfId="12" xr:uid="{00000000-0005-0000-0000-000035000000}"/>
    <cellStyle name="Normal 2" xfId="14" xr:uid="{00000000-0005-0000-0000-000036000000}"/>
    <cellStyle name="Normal 2 16" xfId="2" xr:uid="{00000000-0005-0000-0000-000037000000}"/>
    <cellStyle name="Normal 2 17" xfId="3" xr:uid="{00000000-0005-0000-0000-000038000000}"/>
    <cellStyle name="Normal 2 18" xfId="10" xr:uid="{00000000-0005-0000-0000-000039000000}"/>
    <cellStyle name="Normal 2 18 2" xfId="92" xr:uid="{00000000-0005-0000-0000-00003A000000}"/>
    <cellStyle name="Normal 2 18 3" xfId="98" xr:uid="{00000000-0005-0000-0000-00003B000000}"/>
    <cellStyle name="Normal 2 2" xfId="57" xr:uid="{00000000-0005-0000-0000-00003C000000}"/>
    <cellStyle name="Normal 2 2 2" xfId="76" xr:uid="{00000000-0005-0000-0000-00003D000000}"/>
    <cellStyle name="Normal 2 3" xfId="56" xr:uid="{00000000-0005-0000-0000-00003E000000}"/>
    <cellStyle name="Normal 2 3 2" xfId="93" xr:uid="{00000000-0005-0000-0000-00003F000000}"/>
    <cellStyle name="Normal 2 4" xfId="75" xr:uid="{00000000-0005-0000-0000-000040000000}"/>
    <cellStyle name="Normal 3" xfId="5" xr:uid="{00000000-0005-0000-0000-000041000000}"/>
    <cellStyle name="Normal 3 2" xfId="58" xr:uid="{00000000-0005-0000-0000-000042000000}"/>
    <cellStyle name="Normal 3 2 2" xfId="94" xr:uid="{00000000-0005-0000-0000-000043000000}"/>
    <cellStyle name="Normal 4" xfId="8" xr:uid="{00000000-0005-0000-0000-000044000000}"/>
    <cellStyle name="Normal 4 2" xfId="59" xr:uid="{00000000-0005-0000-0000-000045000000}"/>
    <cellStyle name="Normal 4 2 2" xfId="78" xr:uid="{00000000-0005-0000-0000-000046000000}"/>
    <cellStyle name="Normal 4 3" xfId="77" xr:uid="{00000000-0005-0000-0000-000047000000}"/>
    <cellStyle name="Normal 4 3 2" xfId="95" xr:uid="{00000000-0005-0000-0000-000048000000}"/>
    <cellStyle name="Normal 5" xfId="4" xr:uid="{00000000-0005-0000-0000-000049000000}"/>
    <cellStyle name="Normal 5 2" xfId="60" xr:uid="{00000000-0005-0000-0000-00004A000000}"/>
    <cellStyle name="Normal 5 3" xfId="96" xr:uid="{00000000-0005-0000-0000-00004B000000}"/>
    <cellStyle name="Normal 6" xfId="61" xr:uid="{00000000-0005-0000-0000-00004C000000}"/>
    <cellStyle name="Normal 6 2" xfId="79" xr:uid="{00000000-0005-0000-0000-00004D000000}"/>
    <cellStyle name="Normal 7" xfId="1" xr:uid="{00000000-0005-0000-0000-00004E000000}"/>
    <cellStyle name="Normal 7 2" xfId="62" xr:uid="{00000000-0005-0000-0000-00004F000000}"/>
    <cellStyle name="Normal 8" xfId="9" xr:uid="{00000000-0005-0000-0000-000050000000}"/>
    <cellStyle name="Normal 9" xfId="17" xr:uid="{00000000-0005-0000-0000-000051000000}"/>
    <cellStyle name="Normal 9 2" xfId="97" xr:uid="{00000000-0005-0000-0000-000052000000}"/>
    <cellStyle name="Normal_Priznto djuture" xfId="63" xr:uid="{00000000-0005-0000-0000-000053000000}"/>
    <cellStyle name="Note 2" xfId="64" xr:uid="{00000000-0005-0000-0000-000054000000}"/>
    <cellStyle name="Note 2 2" xfId="72" xr:uid="{00000000-0005-0000-0000-000055000000}"/>
    <cellStyle name="Note 2 3" xfId="88" xr:uid="{00000000-0005-0000-0000-000056000000}"/>
    <cellStyle name="Output 2" xfId="65" xr:uid="{00000000-0005-0000-0000-000057000000}"/>
    <cellStyle name="Output 2 2" xfId="73" xr:uid="{00000000-0005-0000-0000-000058000000}"/>
    <cellStyle name="Output 2 3" xfId="80" xr:uid="{00000000-0005-0000-0000-000059000000}"/>
    <cellStyle name="Output 2 4" xfId="82" xr:uid="{00000000-0005-0000-0000-00005A000000}"/>
    <cellStyle name="Output 2 5" xfId="86" xr:uid="{00000000-0005-0000-0000-00005B000000}"/>
    <cellStyle name="Percent 2" xfId="66" xr:uid="{00000000-0005-0000-0000-00005C000000}"/>
    <cellStyle name="Title 2" xfId="67" xr:uid="{00000000-0005-0000-0000-00005D000000}"/>
    <cellStyle name="Total 2" xfId="68" xr:uid="{00000000-0005-0000-0000-00005E000000}"/>
    <cellStyle name="Total 2 2" xfId="74" xr:uid="{00000000-0005-0000-0000-00005F000000}"/>
    <cellStyle name="Total 2 3" xfId="81" xr:uid="{00000000-0005-0000-0000-000060000000}"/>
    <cellStyle name="Total 2 4" xfId="83" xr:uid="{00000000-0005-0000-0000-000061000000}"/>
    <cellStyle name="Total 2 5" xfId="87" xr:uid="{00000000-0005-0000-0000-000062000000}"/>
    <cellStyle name="Warning Text 2" xfId="69" xr:uid="{00000000-0005-0000-0000-000063000000}"/>
    <cellStyle name="Нормалан 2" xfId="7" xr:uid="{00000000-0005-0000-0000-000064000000}"/>
  </cellStyles>
  <dxfs count="0"/>
  <tableStyles count="0" defaultTableStyle="TableStyleMedium2" defaultPivotStyle="PivotStyleLight16"/>
  <colors>
    <mruColors>
      <color rgb="FFE6D5F3"/>
      <color rgb="FFFFCCFF"/>
      <color rgb="FFCC99FF"/>
      <color rgb="FF99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85102-5A64-4CBC-A537-2E6A12446BCA}">
  <dimension ref="A1:K173"/>
  <sheetViews>
    <sheetView tabSelected="1" topLeftCell="B1" workbookViewId="0">
      <selection activeCell="J1" sqref="J1:K1048576"/>
    </sheetView>
  </sheetViews>
  <sheetFormatPr defaultRowHeight="15"/>
  <cols>
    <col min="1" max="1" width="20.42578125" customWidth="1"/>
    <col min="2" max="2" width="9" customWidth="1"/>
    <col min="3" max="3" width="29.5703125" customWidth="1"/>
    <col min="4" max="4" width="10.5703125" bestFit="1" customWidth="1"/>
    <col min="5" max="6" width="21.42578125" customWidth="1"/>
    <col min="7" max="7" width="15" customWidth="1"/>
    <col min="8" max="8" width="20.28515625" customWidth="1"/>
    <col min="9" max="9" width="12.28515625" style="27" customWidth="1"/>
  </cols>
  <sheetData>
    <row r="1" spans="1:9" ht="45">
      <c r="A1" s="21" t="s">
        <v>58</v>
      </c>
      <c r="B1" s="22" t="s">
        <v>59</v>
      </c>
      <c r="C1" s="22" t="s">
        <v>60</v>
      </c>
      <c r="D1" s="23" t="s">
        <v>61</v>
      </c>
      <c r="E1" s="23" t="s">
        <v>57</v>
      </c>
      <c r="F1" s="23"/>
      <c r="G1" s="24" t="s">
        <v>62</v>
      </c>
      <c r="H1" s="22" t="s">
        <v>63</v>
      </c>
      <c r="I1" s="25" t="s">
        <v>208</v>
      </c>
    </row>
    <row r="2" spans="1:9" ht="63.75">
      <c r="A2" s="9" t="s">
        <v>64</v>
      </c>
      <c r="B2" s="4">
        <v>4</v>
      </c>
      <c r="C2" s="1" t="s">
        <v>56</v>
      </c>
      <c r="D2" s="2">
        <v>1</v>
      </c>
      <c r="E2" s="8" t="s">
        <v>72</v>
      </c>
      <c r="F2" s="20" t="str">
        <f>B2&amp;D2&amp;E2</f>
        <v>41CRP REA</v>
      </c>
      <c r="G2" s="6">
        <v>28000</v>
      </c>
      <c r="H2" s="17" t="s">
        <v>70</v>
      </c>
      <c r="I2" s="26">
        <v>0</v>
      </c>
    </row>
    <row r="3" spans="1:9" ht="63.75">
      <c r="A3" s="9" t="s">
        <v>64</v>
      </c>
      <c r="B3" s="4">
        <v>4</v>
      </c>
      <c r="C3" s="1" t="s">
        <v>56</v>
      </c>
      <c r="D3" s="2">
        <v>2</v>
      </c>
      <c r="E3" s="8" t="s">
        <v>0</v>
      </c>
      <c r="F3" s="20" t="str">
        <f t="shared" ref="F3:F66" si="0">B3&amp;D3&amp;E3</f>
        <v>42Minidil</v>
      </c>
      <c r="G3" s="6">
        <v>10500</v>
      </c>
      <c r="H3" s="7" t="s">
        <v>70</v>
      </c>
      <c r="I3" s="26">
        <v>3</v>
      </c>
    </row>
    <row r="4" spans="1:9" ht="63.75">
      <c r="A4" s="9" t="s">
        <v>64</v>
      </c>
      <c r="B4" s="4">
        <v>4</v>
      </c>
      <c r="C4" s="1" t="s">
        <v>56</v>
      </c>
      <c r="D4" s="2">
        <v>3</v>
      </c>
      <c r="E4" s="8" t="s">
        <v>1</v>
      </c>
      <c r="F4" s="20" t="str">
        <f t="shared" si="0"/>
        <v>43Alphalyse</v>
      </c>
      <c r="G4" s="6">
        <v>15000</v>
      </c>
      <c r="H4" s="7" t="s">
        <v>70</v>
      </c>
      <c r="I4" s="26">
        <v>0</v>
      </c>
    </row>
    <row r="5" spans="1:9" ht="63.75">
      <c r="A5" s="9" t="s">
        <v>64</v>
      </c>
      <c r="B5" s="4">
        <v>4</v>
      </c>
      <c r="C5" s="1" t="s">
        <v>56</v>
      </c>
      <c r="D5" s="2">
        <v>4</v>
      </c>
      <c r="E5" s="8" t="s">
        <v>2</v>
      </c>
      <c r="F5" s="20" t="str">
        <f t="shared" si="0"/>
        <v>44Cleaner</v>
      </c>
      <c r="G5" s="6">
        <v>3990</v>
      </c>
      <c r="H5" s="7" t="s">
        <v>70</v>
      </c>
      <c r="I5" s="26">
        <v>1</v>
      </c>
    </row>
    <row r="6" spans="1:9" ht="63.75">
      <c r="A6" s="9" t="s">
        <v>64</v>
      </c>
      <c r="B6" s="4">
        <v>4</v>
      </c>
      <c r="C6" s="1" t="s">
        <v>56</v>
      </c>
      <c r="D6" s="2">
        <v>6</v>
      </c>
      <c r="E6" s="8" t="s">
        <v>73</v>
      </c>
      <c r="F6" s="20" t="str">
        <f t="shared" si="0"/>
        <v xml:space="preserve">46Minotrol Normal </v>
      </c>
      <c r="G6" s="6">
        <v>7500</v>
      </c>
      <c r="H6" s="17" t="s">
        <v>70</v>
      </c>
      <c r="I6" s="26">
        <v>0</v>
      </c>
    </row>
    <row r="7" spans="1:9" ht="51">
      <c r="A7" s="9" t="s">
        <v>64</v>
      </c>
      <c r="B7" s="4">
        <v>18</v>
      </c>
      <c r="C7" s="1" t="s">
        <v>45</v>
      </c>
      <c r="D7" s="2">
        <v>1</v>
      </c>
      <c r="E7" s="8" t="s">
        <v>3</v>
      </c>
      <c r="F7" s="20" t="str">
        <f t="shared" si="0"/>
        <v>181COULTER® DxH Diluent</v>
      </c>
      <c r="G7" s="6">
        <v>5622</v>
      </c>
      <c r="H7" s="5" t="s">
        <v>69</v>
      </c>
      <c r="I7" s="26">
        <v>14</v>
      </c>
    </row>
    <row r="8" spans="1:9" ht="51">
      <c r="A8" s="9" t="s">
        <v>64</v>
      </c>
      <c r="B8" s="4">
        <v>18</v>
      </c>
      <c r="C8" s="1" t="s">
        <v>45</v>
      </c>
      <c r="D8" s="2">
        <v>2</v>
      </c>
      <c r="E8" s="8" t="s">
        <v>4</v>
      </c>
      <c r="F8" s="20" t="str">
        <f t="shared" si="0"/>
        <v>182COULTER® DxH Cell Lyse</v>
      </c>
      <c r="G8" s="6">
        <v>40832</v>
      </c>
      <c r="H8" s="5" t="s">
        <v>69</v>
      </c>
      <c r="I8" s="26">
        <v>1</v>
      </c>
    </row>
    <row r="9" spans="1:9" ht="51">
      <c r="A9" s="9" t="s">
        <v>64</v>
      </c>
      <c r="B9" s="4">
        <v>18</v>
      </c>
      <c r="C9" s="1" t="s">
        <v>45</v>
      </c>
      <c r="D9" s="2">
        <v>3</v>
      </c>
      <c r="E9" s="8" t="s">
        <v>5</v>
      </c>
      <c r="F9" s="20" t="str">
        <f t="shared" si="0"/>
        <v>183COULTER® DxH Diff Pack</v>
      </c>
      <c r="G9" s="6">
        <v>40093</v>
      </c>
      <c r="H9" s="5" t="s">
        <v>69</v>
      </c>
      <c r="I9" s="26">
        <v>1</v>
      </c>
    </row>
    <row r="10" spans="1:9" ht="51">
      <c r="A10" s="9" t="s">
        <v>64</v>
      </c>
      <c r="B10" s="4">
        <v>18</v>
      </c>
      <c r="C10" s="1" t="s">
        <v>45</v>
      </c>
      <c r="D10" s="2">
        <v>4</v>
      </c>
      <c r="E10" s="8" t="s">
        <v>6</v>
      </c>
      <c r="F10" s="20" t="str">
        <f t="shared" si="0"/>
        <v>184COULTER® DxH Retic Pack</v>
      </c>
      <c r="G10" s="6">
        <v>57324</v>
      </c>
      <c r="H10" s="5" t="s">
        <v>69</v>
      </c>
      <c r="I10" s="26">
        <v>2</v>
      </c>
    </row>
    <row r="11" spans="1:9" ht="51">
      <c r="A11" s="9" t="s">
        <v>64</v>
      </c>
      <c r="B11" s="4">
        <v>18</v>
      </c>
      <c r="C11" s="1" t="s">
        <v>45</v>
      </c>
      <c r="D11" s="2">
        <v>5</v>
      </c>
      <c r="E11" s="8" t="s">
        <v>7</v>
      </c>
      <c r="F11" s="20" t="str">
        <f t="shared" si="0"/>
        <v>185COULTER® DxH Cleaner</v>
      </c>
      <c r="G11" s="6">
        <v>7464</v>
      </c>
      <c r="H11" s="5" t="s">
        <v>69</v>
      </c>
      <c r="I11" s="26">
        <v>7</v>
      </c>
    </row>
    <row r="12" spans="1:9" ht="51">
      <c r="A12" s="9" t="s">
        <v>64</v>
      </c>
      <c r="B12" s="4">
        <v>18</v>
      </c>
      <c r="C12" s="1" t="s">
        <v>45</v>
      </c>
      <c r="D12" s="2">
        <v>6</v>
      </c>
      <c r="E12" s="8" t="s">
        <v>8</v>
      </c>
      <c r="F12" s="20" t="str">
        <f t="shared" si="0"/>
        <v>186COULTER® LATRON™ CP-X</v>
      </c>
      <c r="G12" s="6">
        <v>16170</v>
      </c>
      <c r="H12" s="5" t="s">
        <v>69</v>
      </c>
      <c r="I12" s="26">
        <v>2</v>
      </c>
    </row>
    <row r="13" spans="1:9" ht="51">
      <c r="A13" s="9" t="s">
        <v>64</v>
      </c>
      <c r="B13" s="4">
        <v>18</v>
      </c>
      <c r="C13" s="1" t="s">
        <v>45</v>
      </c>
      <c r="D13" s="2">
        <v>7</v>
      </c>
      <c r="E13" s="8" t="s">
        <v>9</v>
      </c>
      <c r="F13" s="20" t="str">
        <f t="shared" si="0"/>
        <v>187COULTER® 6C Cell Control</v>
      </c>
      <c r="G13" s="6">
        <v>27467</v>
      </c>
      <c r="H13" s="5" t="s">
        <v>69</v>
      </c>
      <c r="I13" s="26">
        <v>2</v>
      </c>
    </row>
    <row r="14" spans="1:9" ht="51">
      <c r="A14" s="9" t="s">
        <v>64</v>
      </c>
      <c r="B14" s="4">
        <v>18</v>
      </c>
      <c r="C14" s="1" t="s">
        <v>45</v>
      </c>
      <c r="D14" s="2">
        <v>9</v>
      </c>
      <c r="E14" s="8" t="s">
        <v>10</v>
      </c>
      <c r="F14" s="20" t="str">
        <f t="shared" si="0"/>
        <v>189COULTER® Retic- X Cell Control</v>
      </c>
      <c r="G14" s="6">
        <v>38793</v>
      </c>
      <c r="H14" s="5" t="s">
        <v>69</v>
      </c>
      <c r="I14" s="26">
        <v>1</v>
      </c>
    </row>
    <row r="15" spans="1:9" ht="51">
      <c r="A15" s="9" t="s">
        <v>64</v>
      </c>
      <c r="B15" s="4">
        <v>18</v>
      </c>
      <c r="C15" s="1" t="s">
        <v>45</v>
      </c>
      <c r="D15" s="2">
        <v>11</v>
      </c>
      <c r="E15" s="8" t="s">
        <v>74</v>
      </c>
      <c r="F15" s="20" t="str">
        <f t="shared" si="0"/>
        <v>1811COULTER® DxH Diluent ESI</v>
      </c>
      <c r="G15" s="6">
        <v>9952.7999999999993</v>
      </c>
      <c r="H15" s="18" t="s">
        <v>69</v>
      </c>
      <c r="I15" s="26">
        <v>15</v>
      </c>
    </row>
    <row r="16" spans="1:9" ht="51">
      <c r="A16" s="9" t="s">
        <v>64</v>
      </c>
      <c r="B16" s="4">
        <v>18</v>
      </c>
      <c r="C16" s="1" t="s">
        <v>45</v>
      </c>
      <c r="D16" s="2">
        <v>12</v>
      </c>
      <c r="E16" s="8" t="s">
        <v>75</v>
      </c>
      <c r="F16" s="20" t="str">
        <f t="shared" si="0"/>
        <v>1812COULTER® DxH Cell Lyse ESI</v>
      </c>
      <c r="G16" s="6">
        <v>104196.95</v>
      </c>
      <c r="H16" s="18" t="s">
        <v>69</v>
      </c>
      <c r="I16" s="26">
        <v>1</v>
      </c>
    </row>
    <row r="17" spans="1:9" ht="51">
      <c r="A17" s="9" t="s">
        <v>64</v>
      </c>
      <c r="B17" s="4">
        <v>18</v>
      </c>
      <c r="C17" s="1" t="s">
        <v>45</v>
      </c>
      <c r="D17" s="3">
        <v>13</v>
      </c>
      <c r="E17" s="8" t="s">
        <v>76</v>
      </c>
      <c r="F17" s="20" t="str">
        <f t="shared" si="0"/>
        <v>1813COULTER® DxH Diff Pack ESI</v>
      </c>
      <c r="G17" s="6">
        <v>87594.65</v>
      </c>
      <c r="H17" s="18" t="s">
        <v>69</v>
      </c>
      <c r="I17" s="26">
        <v>1</v>
      </c>
    </row>
    <row r="18" spans="1:9" ht="51">
      <c r="A18" s="9" t="s">
        <v>64</v>
      </c>
      <c r="B18" s="4">
        <v>18</v>
      </c>
      <c r="C18" s="1" t="s">
        <v>45</v>
      </c>
      <c r="D18" s="3">
        <v>15</v>
      </c>
      <c r="E18" s="8" t="s">
        <v>77</v>
      </c>
      <c r="F18" s="20" t="str">
        <f t="shared" si="0"/>
        <v>1815COULTER® DxH Cleaner ESI</v>
      </c>
      <c r="G18" s="6">
        <v>15579.85</v>
      </c>
      <c r="H18" s="18" t="s">
        <v>69</v>
      </c>
      <c r="I18" s="26">
        <v>4</v>
      </c>
    </row>
    <row r="19" spans="1:9" ht="38.25">
      <c r="A19" s="9" t="s">
        <v>64</v>
      </c>
      <c r="B19" s="4">
        <v>20</v>
      </c>
      <c r="C19" s="1" t="s">
        <v>46</v>
      </c>
      <c r="D19" s="3">
        <v>1</v>
      </c>
      <c r="E19" s="8" t="s">
        <v>11</v>
      </c>
      <c r="F19" s="20" t="str">
        <f t="shared" si="0"/>
        <v>201DxH 500 Diluent</v>
      </c>
      <c r="G19" s="6">
        <v>6534</v>
      </c>
      <c r="H19" s="5" t="s">
        <v>69</v>
      </c>
      <c r="I19" s="26">
        <v>3</v>
      </c>
    </row>
    <row r="20" spans="1:9" ht="38.25">
      <c r="A20" s="9" t="s">
        <v>64</v>
      </c>
      <c r="B20" s="4">
        <v>20</v>
      </c>
      <c r="C20" s="1" t="s">
        <v>46</v>
      </c>
      <c r="D20" s="3">
        <v>2</v>
      </c>
      <c r="E20" s="8" t="s">
        <v>12</v>
      </c>
      <c r="F20" s="20" t="str">
        <f t="shared" si="0"/>
        <v>202DxH 500 Lyse</v>
      </c>
      <c r="G20" s="6">
        <v>15259</v>
      </c>
      <c r="H20" s="5" t="s">
        <v>69</v>
      </c>
      <c r="I20" s="26">
        <v>2</v>
      </c>
    </row>
    <row r="21" spans="1:9" ht="38.25">
      <c r="A21" s="9" t="s">
        <v>64</v>
      </c>
      <c r="B21" s="4">
        <v>20</v>
      </c>
      <c r="C21" s="1" t="s">
        <v>46</v>
      </c>
      <c r="D21" s="3">
        <v>3</v>
      </c>
      <c r="E21" s="8" t="s">
        <v>13</v>
      </c>
      <c r="F21" s="20" t="str">
        <f t="shared" si="0"/>
        <v>203DxH 500 Cleaner</v>
      </c>
      <c r="G21" s="6">
        <v>6510</v>
      </c>
      <c r="H21" s="5" t="s">
        <v>69</v>
      </c>
      <c r="I21" s="26">
        <v>12</v>
      </c>
    </row>
    <row r="22" spans="1:9" ht="38.25">
      <c r="A22" s="9" t="s">
        <v>64</v>
      </c>
      <c r="B22" s="4">
        <v>20</v>
      </c>
      <c r="C22" s="1" t="s">
        <v>46</v>
      </c>
      <c r="D22" s="3">
        <v>4</v>
      </c>
      <c r="E22" s="8" t="s">
        <v>14</v>
      </c>
      <c r="F22" s="20" t="str">
        <f t="shared" si="0"/>
        <v>204DxH 500 Control</v>
      </c>
      <c r="G22" s="6">
        <v>23672</v>
      </c>
      <c r="H22" s="5" t="s">
        <v>69</v>
      </c>
      <c r="I22" s="26">
        <v>1</v>
      </c>
    </row>
    <row r="23" spans="1:9" ht="51">
      <c r="A23" s="9" t="s">
        <v>64</v>
      </c>
      <c r="B23" s="4">
        <v>41</v>
      </c>
      <c r="C23" s="1" t="s">
        <v>78</v>
      </c>
      <c r="D23" s="3">
        <v>51</v>
      </c>
      <c r="E23" s="8" t="s">
        <v>79</v>
      </c>
      <c r="F23" s="20" t="str">
        <f t="shared" si="0"/>
        <v>4151Wash-R Emulsion</v>
      </c>
      <c r="G23" s="6">
        <v>8000</v>
      </c>
      <c r="H23" s="18" t="s">
        <v>69</v>
      </c>
      <c r="I23" s="26">
        <v>3</v>
      </c>
    </row>
    <row r="24" spans="1:9" ht="51">
      <c r="A24" s="9" t="s">
        <v>64</v>
      </c>
      <c r="B24" s="4">
        <v>41</v>
      </c>
      <c r="C24" s="1" t="s">
        <v>78</v>
      </c>
      <c r="D24" s="3">
        <v>52</v>
      </c>
      <c r="E24" s="8" t="s">
        <v>80</v>
      </c>
      <c r="F24" s="20" t="str">
        <f t="shared" si="0"/>
        <v>4152Rotors</v>
      </c>
      <c r="G24" s="6">
        <v>24316.400000000001</v>
      </c>
      <c r="H24" s="18" t="s">
        <v>69</v>
      </c>
      <c r="I24" s="26">
        <v>1</v>
      </c>
    </row>
    <row r="25" spans="1:9" ht="51">
      <c r="A25" s="9" t="s">
        <v>64</v>
      </c>
      <c r="B25" s="4">
        <v>42</v>
      </c>
      <c r="C25" s="1" t="s">
        <v>47</v>
      </c>
      <c r="D25" s="3">
        <v>1</v>
      </c>
      <c r="E25" s="8" t="s">
        <v>81</v>
      </c>
      <c r="F25" s="20" t="str">
        <f t="shared" si="0"/>
        <v xml:space="preserve">421RecombiPlasTin 2G 5 x 8 mL </v>
      </c>
      <c r="G25" s="6">
        <v>8044</v>
      </c>
      <c r="H25" s="18" t="s">
        <v>69</v>
      </c>
      <c r="I25" s="26">
        <v>0</v>
      </c>
    </row>
    <row r="26" spans="1:9" ht="51">
      <c r="A26" s="9" t="s">
        <v>64</v>
      </c>
      <c r="B26" s="4">
        <v>42</v>
      </c>
      <c r="C26" s="1" t="s">
        <v>47</v>
      </c>
      <c r="D26" s="3">
        <v>4</v>
      </c>
      <c r="E26" s="8" t="s">
        <v>82</v>
      </c>
      <c r="F26" s="20" t="str">
        <f t="shared" si="0"/>
        <v>424APTT -SP</v>
      </c>
      <c r="G26" s="6">
        <v>15523</v>
      </c>
      <c r="H26" s="18" t="s">
        <v>69</v>
      </c>
      <c r="I26" s="26">
        <v>0</v>
      </c>
    </row>
    <row r="27" spans="1:9" ht="51">
      <c r="A27" s="9" t="s">
        <v>64</v>
      </c>
      <c r="B27" s="4">
        <v>42</v>
      </c>
      <c r="C27" s="1" t="s">
        <v>47</v>
      </c>
      <c r="D27" s="3">
        <v>9</v>
      </c>
      <c r="E27" s="8" t="s">
        <v>83</v>
      </c>
      <c r="F27" s="20" t="str">
        <f t="shared" si="0"/>
        <v xml:space="preserve">429Q.F.A. Thrombin 10 x 5 mL </v>
      </c>
      <c r="G27" s="6">
        <v>34120.800000000003</v>
      </c>
      <c r="H27" s="18" t="s">
        <v>69</v>
      </c>
      <c r="I27" s="26">
        <v>0</v>
      </c>
    </row>
    <row r="28" spans="1:9" ht="51">
      <c r="A28" s="9" t="s">
        <v>64</v>
      </c>
      <c r="B28" s="4">
        <v>42</v>
      </c>
      <c r="C28" s="1" t="s">
        <v>47</v>
      </c>
      <c r="D28" s="3">
        <v>13</v>
      </c>
      <c r="E28" s="8" t="s">
        <v>84</v>
      </c>
      <c r="F28" s="20" t="str">
        <f t="shared" si="0"/>
        <v xml:space="preserve">4213Liquid aXa - UFH/LMWH </v>
      </c>
      <c r="G28" s="6">
        <v>41884</v>
      </c>
      <c r="H28" s="18" t="s">
        <v>69</v>
      </c>
      <c r="I28" s="26">
        <v>0</v>
      </c>
    </row>
    <row r="29" spans="1:9" ht="51">
      <c r="A29" s="9" t="s">
        <v>64</v>
      </c>
      <c r="B29" s="4">
        <v>42</v>
      </c>
      <c r="C29" s="1" t="s">
        <v>47</v>
      </c>
      <c r="D29" s="3">
        <v>15</v>
      </c>
      <c r="E29" s="8" t="s">
        <v>85</v>
      </c>
      <c r="F29" s="20" t="str">
        <f t="shared" si="0"/>
        <v xml:space="preserve">4215Liquid Antithrombin </v>
      </c>
      <c r="G29" s="16">
        <v>16008</v>
      </c>
      <c r="H29" s="18" t="s">
        <v>69</v>
      </c>
      <c r="I29" s="26">
        <v>0</v>
      </c>
    </row>
    <row r="30" spans="1:9" ht="51">
      <c r="A30" s="9" t="s">
        <v>64</v>
      </c>
      <c r="B30" s="4">
        <v>42</v>
      </c>
      <c r="C30" s="1" t="s">
        <v>47</v>
      </c>
      <c r="D30" s="3">
        <v>46</v>
      </c>
      <c r="E30" s="8" t="s">
        <v>86</v>
      </c>
      <c r="F30" s="20" t="str">
        <f t="shared" si="0"/>
        <v xml:space="preserve">4246Heparin Calibrators </v>
      </c>
      <c r="G30" s="16">
        <v>68644</v>
      </c>
      <c r="H30" s="18" t="s">
        <v>69</v>
      </c>
      <c r="I30" s="26">
        <v>0</v>
      </c>
    </row>
    <row r="31" spans="1:9" ht="51">
      <c r="A31" s="9" t="s">
        <v>64</v>
      </c>
      <c r="B31" s="4">
        <v>42</v>
      </c>
      <c r="C31" s="1" t="s">
        <v>47</v>
      </c>
      <c r="D31" s="3">
        <v>51</v>
      </c>
      <c r="E31" s="8" t="s">
        <v>87</v>
      </c>
      <c r="F31" s="20" t="str">
        <f t="shared" si="0"/>
        <v xml:space="preserve">4251Normal Control Assayed </v>
      </c>
      <c r="G31" s="16">
        <v>17799</v>
      </c>
      <c r="H31" s="18" t="s">
        <v>69</v>
      </c>
      <c r="I31" s="26">
        <v>2</v>
      </c>
    </row>
    <row r="32" spans="1:9" ht="51">
      <c r="A32" s="9" t="s">
        <v>64</v>
      </c>
      <c r="B32" s="4">
        <v>42</v>
      </c>
      <c r="C32" s="1" t="s">
        <v>47</v>
      </c>
      <c r="D32" s="3">
        <v>57</v>
      </c>
      <c r="E32" s="8" t="s">
        <v>88</v>
      </c>
      <c r="F32" s="20" t="str">
        <f t="shared" si="0"/>
        <v xml:space="preserve">4257LMW Heparin Controls </v>
      </c>
      <c r="G32" s="16">
        <v>40031</v>
      </c>
      <c r="H32" s="18" t="s">
        <v>69</v>
      </c>
      <c r="I32" s="26">
        <v>0</v>
      </c>
    </row>
    <row r="33" spans="1:9" ht="51">
      <c r="A33" s="9" t="s">
        <v>64</v>
      </c>
      <c r="B33" s="4">
        <v>42</v>
      </c>
      <c r="C33" s="1" t="s">
        <v>47</v>
      </c>
      <c r="D33" s="3">
        <v>66</v>
      </c>
      <c r="E33" s="8" t="s">
        <v>89</v>
      </c>
      <c r="F33" s="20" t="str">
        <f t="shared" si="0"/>
        <v>4266Factor Diluent</v>
      </c>
      <c r="G33" s="16">
        <v>945.12</v>
      </c>
      <c r="H33" s="18" t="s">
        <v>69</v>
      </c>
      <c r="I33" s="26">
        <v>1</v>
      </c>
    </row>
    <row r="34" spans="1:9" ht="51">
      <c r="A34" s="9" t="s">
        <v>64</v>
      </c>
      <c r="B34" s="4">
        <v>42</v>
      </c>
      <c r="C34" s="1" t="s">
        <v>47</v>
      </c>
      <c r="D34" s="3">
        <v>67</v>
      </c>
      <c r="E34" s="8" t="s">
        <v>15</v>
      </c>
      <c r="F34" s="20" t="str">
        <f t="shared" si="0"/>
        <v>4267Cleaning Solution (Clean A)</v>
      </c>
      <c r="G34" s="6">
        <v>1892.88</v>
      </c>
      <c r="H34" s="5" t="s">
        <v>69</v>
      </c>
      <c r="I34" s="26">
        <v>4</v>
      </c>
    </row>
    <row r="35" spans="1:9" ht="51">
      <c r="A35" s="9" t="s">
        <v>64</v>
      </c>
      <c r="B35" s="4">
        <v>42</v>
      </c>
      <c r="C35" s="1" t="s">
        <v>47</v>
      </c>
      <c r="D35" s="3">
        <v>68</v>
      </c>
      <c r="E35" s="8" t="s">
        <v>90</v>
      </c>
      <c r="F35" s="20" t="str">
        <f t="shared" si="0"/>
        <v>4268Cleaning Agent (Clean B)</v>
      </c>
      <c r="G35" s="6">
        <v>966.24</v>
      </c>
      <c r="H35" s="18" t="s">
        <v>69</v>
      </c>
      <c r="I35" s="26">
        <v>2</v>
      </c>
    </row>
    <row r="36" spans="1:9" ht="51">
      <c r="A36" s="9" t="s">
        <v>64</v>
      </c>
      <c r="B36" s="4">
        <v>42</v>
      </c>
      <c r="C36" s="1" t="s">
        <v>47</v>
      </c>
      <c r="D36" s="3">
        <v>69</v>
      </c>
      <c r="E36" s="8" t="s">
        <v>16</v>
      </c>
      <c r="F36" s="20" t="str">
        <f t="shared" si="0"/>
        <v xml:space="preserve">4269Rinse Solution </v>
      </c>
      <c r="G36" s="6">
        <v>10000</v>
      </c>
      <c r="H36" s="5" t="s">
        <v>69</v>
      </c>
      <c r="I36" s="26">
        <v>4</v>
      </c>
    </row>
    <row r="37" spans="1:9" ht="51">
      <c r="A37" s="9" t="s">
        <v>64</v>
      </c>
      <c r="B37" s="4">
        <v>42</v>
      </c>
      <c r="C37" s="1" t="s">
        <v>47</v>
      </c>
      <c r="D37" s="3">
        <v>70</v>
      </c>
      <c r="E37" s="8" t="s">
        <v>91</v>
      </c>
      <c r="F37" s="20" t="str">
        <f t="shared" si="0"/>
        <v>4270Cuvettes</v>
      </c>
      <c r="G37" s="6">
        <v>18421.919999999998</v>
      </c>
      <c r="H37" s="18" t="s">
        <v>69</v>
      </c>
      <c r="I37" s="26">
        <v>0</v>
      </c>
    </row>
    <row r="38" spans="1:9" ht="38.25">
      <c r="A38" s="9" t="s">
        <v>64</v>
      </c>
      <c r="B38" s="4">
        <v>59</v>
      </c>
      <c r="C38" s="1" t="s">
        <v>48</v>
      </c>
      <c r="D38" s="3">
        <v>2</v>
      </c>
      <c r="E38" s="8" t="s">
        <v>92</v>
      </c>
      <c r="F38" s="20" t="str">
        <f t="shared" si="0"/>
        <v xml:space="preserve">592Brahams procalcitonin                  </v>
      </c>
      <c r="G38" s="6">
        <v>115000</v>
      </c>
      <c r="H38" s="18" t="s">
        <v>66</v>
      </c>
      <c r="I38" s="26">
        <v>2</v>
      </c>
    </row>
    <row r="39" spans="1:9" ht="38.25">
      <c r="A39" s="9" t="s">
        <v>64</v>
      </c>
      <c r="B39" s="4">
        <v>59</v>
      </c>
      <c r="C39" s="1" t="s">
        <v>48</v>
      </c>
      <c r="D39" s="3">
        <v>3</v>
      </c>
      <c r="E39" s="8" t="s">
        <v>17</v>
      </c>
      <c r="F39" s="20" t="str">
        <f t="shared" si="0"/>
        <v>593High sensitive troponin I</v>
      </c>
      <c r="G39" s="6">
        <v>70245</v>
      </c>
      <c r="H39" s="5" t="s">
        <v>66</v>
      </c>
      <c r="I39" s="26">
        <v>3</v>
      </c>
    </row>
    <row r="40" spans="1:9" ht="38.25">
      <c r="A40" s="9" t="s">
        <v>64</v>
      </c>
      <c r="B40" s="4">
        <v>59</v>
      </c>
      <c r="C40" s="1" t="s">
        <v>48</v>
      </c>
      <c r="D40" s="3">
        <v>4</v>
      </c>
      <c r="E40" s="8" t="s">
        <v>18</v>
      </c>
      <c r="F40" s="20" t="str">
        <f t="shared" si="0"/>
        <v xml:space="preserve">594QCV test </v>
      </c>
      <c r="G40" s="6">
        <v>14000</v>
      </c>
      <c r="H40" s="5" t="s">
        <v>66</v>
      </c>
      <c r="I40" s="26">
        <v>1</v>
      </c>
    </row>
    <row r="41" spans="1:9" ht="38.25">
      <c r="A41" s="9" t="s">
        <v>64</v>
      </c>
      <c r="B41" s="4">
        <v>59</v>
      </c>
      <c r="C41" s="1" t="s">
        <v>48</v>
      </c>
      <c r="D41" s="3">
        <v>10</v>
      </c>
      <c r="E41" s="8" t="s">
        <v>19</v>
      </c>
      <c r="F41" s="20" t="str">
        <f t="shared" si="0"/>
        <v>5910D-dimer exclusion II</v>
      </c>
      <c r="G41" s="6">
        <v>101115</v>
      </c>
      <c r="H41" s="5" t="s">
        <v>66</v>
      </c>
      <c r="I41" s="26">
        <v>6</v>
      </c>
    </row>
    <row r="42" spans="1:9" ht="38.25">
      <c r="A42" s="9" t="s">
        <v>64</v>
      </c>
      <c r="B42" s="4">
        <v>59</v>
      </c>
      <c r="C42" s="1" t="s">
        <v>48</v>
      </c>
      <c r="D42" s="3">
        <v>11</v>
      </c>
      <c r="E42" s="8" t="s">
        <v>20</v>
      </c>
      <c r="F42" s="20" t="str">
        <f t="shared" si="0"/>
        <v>5911NT pro BNP</v>
      </c>
      <c r="G42" s="6">
        <v>185000</v>
      </c>
      <c r="H42" s="5" t="s">
        <v>66</v>
      </c>
      <c r="I42" s="26">
        <v>2</v>
      </c>
    </row>
    <row r="43" spans="1:9" ht="38.25">
      <c r="A43" s="9" t="s">
        <v>64</v>
      </c>
      <c r="B43" s="4">
        <v>82</v>
      </c>
      <c r="C43" s="1" t="s">
        <v>93</v>
      </c>
      <c r="D43" s="3">
        <v>1</v>
      </c>
      <c r="E43" s="8" t="s">
        <v>94</v>
      </c>
      <c r="F43" s="20" t="str">
        <f t="shared" si="0"/>
        <v>821CombiScreen 11SYS PLUS</v>
      </c>
      <c r="G43" s="6">
        <v>2550</v>
      </c>
      <c r="H43" s="17" t="s">
        <v>206</v>
      </c>
      <c r="I43" s="26">
        <v>0</v>
      </c>
    </row>
    <row r="44" spans="1:9" ht="38.25">
      <c r="A44" s="9" t="s">
        <v>64</v>
      </c>
      <c r="B44" s="4">
        <v>90</v>
      </c>
      <c r="C44" s="1" t="s">
        <v>49</v>
      </c>
      <c r="D44" s="3">
        <v>4</v>
      </c>
      <c r="E44" s="8" t="s">
        <v>50</v>
      </c>
      <c r="F44" s="20" t="str">
        <f t="shared" si="0"/>
        <v>904Wash/Waste ketridž</v>
      </c>
      <c r="G44" s="6">
        <v>21200</v>
      </c>
      <c r="H44" s="7" t="s">
        <v>68</v>
      </c>
      <c r="I44" s="26">
        <v>2</v>
      </c>
    </row>
    <row r="45" spans="1:9" ht="38.25">
      <c r="A45" s="9" t="s">
        <v>64</v>
      </c>
      <c r="B45" s="4">
        <v>90</v>
      </c>
      <c r="C45" s="1" t="s">
        <v>49</v>
      </c>
      <c r="D45" s="3">
        <v>5</v>
      </c>
      <c r="E45" s="8" t="s">
        <v>95</v>
      </c>
      <c r="F45" s="20" t="str">
        <f t="shared" si="0"/>
        <v>905RapidQC Comlete,Level 1</v>
      </c>
      <c r="G45" s="6">
        <v>695</v>
      </c>
      <c r="H45" s="17" t="s">
        <v>68</v>
      </c>
      <c r="I45" s="26">
        <v>0</v>
      </c>
    </row>
    <row r="46" spans="1:9" ht="38.25">
      <c r="A46" s="9" t="s">
        <v>64</v>
      </c>
      <c r="B46" s="4">
        <v>90</v>
      </c>
      <c r="C46" s="1" t="s">
        <v>49</v>
      </c>
      <c r="D46" s="3">
        <v>6</v>
      </c>
      <c r="E46" s="8" t="s">
        <v>96</v>
      </c>
      <c r="F46" s="20" t="str">
        <f t="shared" si="0"/>
        <v>906RapidQC Comlete,Level 2</v>
      </c>
      <c r="G46" s="6">
        <v>695</v>
      </c>
      <c r="H46" s="17" t="s">
        <v>68</v>
      </c>
      <c r="I46" s="26">
        <v>0</v>
      </c>
    </row>
    <row r="47" spans="1:9" ht="38.25">
      <c r="A47" s="9" t="s">
        <v>64</v>
      </c>
      <c r="B47" s="4">
        <v>90</v>
      </c>
      <c r="C47" s="1" t="s">
        <v>49</v>
      </c>
      <c r="D47" s="3">
        <v>7</v>
      </c>
      <c r="E47" s="8" t="s">
        <v>21</v>
      </c>
      <c r="F47" s="20" t="str">
        <f t="shared" si="0"/>
        <v>907RapidQC Complete,Level 3</v>
      </c>
      <c r="G47" s="6">
        <v>695</v>
      </c>
      <c r="H47" s="7" t="s">
        <v>68</v>
      </c>
      <c r="I47" s="26">
        <v>2</v>
      </c>
    </row>
    <row r="48" spans="1:9" ht="38.25">
      <c r="A48" s="9" t="s">
        <v>64</v>
      </c>
      <c r="B48" s="4">
        <v>90</v>
      </c>
      <c r="C48" s="1" t="s">
        <v>49</v>
      </c>
      <c r="D48" s="3">
        <v>8</v>
      </c>
      <c r="E48" s="8" t="s">
        <v>51</v>
      </c>
      <c r="F48" s="20" t="str">
        <f t="shared" si="0"/>
        <v>908Kapilare za gasne analize,hepar.150ul</v>
      </c>
      <c r="G48" s="6">
        <v>3521</v>
      </c>
      <c r="H48" s="7" t="s">
        <v>68</v>
      </c>
      <c r="I48" s="26">
        <v>2</v>
      </c>
    </row>
    <row r="49" spans="1:9" ht="38.25">
      <c r="A49" s="9" t="s">
        <v>64</v>
      </c>
      <c r="B49" s="1">
        <v>90</v>
      </c>
      <c r="C49" s="1" t="s">
        <v>49</v>
      </c>
      <c r="D49" s="2">
        <v>14</v>
      </c>
      <c r="E49" s="10" t="s">
        <v>52</v>
      </c>
      <c r="F49" s="20" t="str">
        <f t="shared" si="0"/>
        <v xml:space="preserve">9014Ketridž 750 </v>
      </c>
      <c r="G49" s="12">
        <v>152182</v>
      </c>
      <c r="H49" s="9" t="s">
        <v>68</v>
      </c>
      <c r="I49" s="26">
        <v>2</v>
      </c>
    </row>
    <row r="50" spans="1:9" ht="38.25">
      <c r="A50" s="9" t="s">
        <v>64</v>
      </c>
      <c r="B50" s="1">
        <v>90</v>
      </c>
      <c r="C50" s="1" t="s">
        <v>49</v>
      </c>
      <c r="D50" s="2">
        <v>15</v>
      </c>
      <c r="E50" s="10" t="s">
        <v>97</v>
      </c>
      <c r="F50" s="20" t="str">
        <f t="shared" si="0"/>
        <v>9015Termo papir</v>
      </c>
      <c r="G50" s="12">
        <v>130</v>
      </c>
      <c r="H50" s="14" t="s">
        <v>68</v>
      </c>
      <c r="I50" s="26">
        <v>0</v>
      </c>
    </row>
    <row r="51" spans="1:9" ht="38.25">
      <c r="A51" s="9" t="s">
        <v>64</v>
      </c>
      <c r="B51" s="1">
        <v>92</v>
      </c>
      <c r="C51" s="1" t="s">
        <v>53</v>
      </c>
      <c r="D51" s="2">
        <v>4</v>
      </c>
      <c r="E51" s="10" t="s">
        <v>98</v>
      </c>
      <c r="F51" s="20" t="str">
        <f t="shared" si="0"/>
        <v xml:space="preserve">924Solution Pack SP 80 (for BASIC) </v>
      </c>
      <c r="G51" s="12">
        <v>22000</v>
      </c>
      <c r="H51" s="14" t="s">
        <v>70</v>
      </c>
      <c r="I51" s="26">
        <v>0</v>
      </c>
    </row>
    <row r="52" spans="1:9" ht="38.25">
      <c r="A52" s="9" t="s">
        <v>64</v>
      </c>
      <c r="B52" s="1">
        <v>92</v>
      </c>
      <c r="C52" s="1" t="s">
        <v>53</v>
      </c>
      <c r="D52" s="2">
        <v>14</v>
      </c>
      <c r="E52" s="10" t="s">
        <v>22</v>
      </c>
      <c r="F52" s="20" t="str">
        <f t="shared" si="0"/>
        <v xml:space="preserve">9214Senzor kaeta (SC 80 300/60 BG/hct) </v>
      </c>
      <c r="G52" s="12">
        <v>80000</v>
      </c>
      <c r="H52" s="9" t="s">
        <v>70</v>
      </c>
      <c r="I52" s="26">
        <v>3</v>
      </c>
    </row>
    <row r="53" spans="1:9" ht="38.25">
      <c r="A53" s="9" t="s">
        <v>64</v>
      </c>
      <c r="B53" s="1">
        <v>92</v>
      </c>
      <c r="C53" s="1" t="s">
        <v>53</v>
      </c>
      <c r="D53" s="2">
        <v>19</v>
      </c>
      <c r="E53" s="10" t="s">
        <v>23</v>
      </c>
      <c r="F53" s="20" t="str">
        <f t="shared" si="0"/>
        <v xml:space="preserve">9219Solution Pack SP 80 (for FLEX) </v>
      </c>
      <c r="G53" s="12">
        <v>12800</v>
      </c>
      <c r="H53" s="9" t="s">
        <v>70</v>
      </c>
      <c r="I53" s="26">
        <v>0</v>
      </c>
    </row>
    <row r="54" spans="1:9" ht="38.25">
      <c r="A54" s="9" t="s">
        <v>64</v>
      </c>
      <c r="B54" s="1">
        <v>92</v>
      </c>
      <c r="C54" s="1" t="s">
        <v>53</v>
      </c>
      <c r="D54" s="2">
        <v>21</v>
      </c>
      <c r="E54" s="10" t="s">
        <v>99</v>
      </c>
      <c r="F54" s="20" t="str">
        <f t="shared" si="0"/>
        <v xml:space="preserve">9221Printer Papir 6 rolls </v>
      </c>
      <c r="G54" s="12">
        <v>5000</v>
      </c>
      <c r="H54" s="14" t="s">
        <v>70</v>
      </c>
      <c r="I54" s="26">
        <v>0</v>
      </c>
    </row>
    <row r="55" spans="1:9" ht="38.25">
      <c r="A55" s="9" t="s">
        <v>64</v>
      </c>
      <c r="B55" s="1">
        <v>92</v>
      </c>
      <c r="C55" s="1" t="s">
        <v>53</v>
      </c>
      <c r="D55" s="2">
        <v>26</v>
      </c>
      <c r="E55" s="10" t="s">
        <v>100</v>
      </c>
      <c r="F55" s="20" t="str">
        <f t="shared" si="0"/>
        <v>9226S7440 QUALICHEK 4+ LEVEL 2</v>
      </c>
      <c r="G55" s="12">
        <v>22500</v>
      </c>
      <c r="H55" s="14" t="s">
        <v>70</v>
      </c>
      <c r="I55" s="26">
        <v>0</v>
      </c>
    </row>
    <row r="56" spans="1:9" ht="38.25">
      <c r="A56" s="9" t="s">
        <v>64</v>
      </c>
      <c r="B56" s="1">
        <v>93</v>
      </c>
      <c r="C56" s="1" t="s">
        <v>54</v>
      </c>
      <c r="D56" s="2">
        <v>1</v>
      </c>
      <c r="E56" s="10" t="s">
        <v>24</v>
      </c>
      <c r="F56" s="20" t="str">
        <f t="shared" si="0"/>
        <v xml:space="preserve">931C1 Kalibracioni rastvor 1 </v>
      </c>
      <c r="G56" s="13">
        <v>22300</v>
      </c>
      <c r="H56" s="19" t="s">
        <v>65</v>
      </c>
      <c r="I56" s="26">
        <v>1</v>
      </c>
    </row>
    <row r="57" spans="1:9" ht="38.25">
      <c r="A57" s="9" t="s">
        <v>64</v>
      </c>
      <c r="B57" s="1">
        <v>93</v>
      </c>
      <c r="C57" s="1" t="s">
        <v>54</v>
      </c>
      <c r="D57" s="2">
        <v>2</v>
      </c>
      <c r="E57" s="10" t="s">
        <v>25</v>
      </c>
      <c r="F57" s="20" t="str">
        <f t="shared" si="0"/>
        <v xml:space="preserve">932C2 Kalibracioni rastvor 2 </v>
      </c>
      <c r="G57" s="13">
        <v>22300</v>
      </c>
      <c r="H57" s="19" t="s">
        <v>65</v>
      </c>
      <c r="I57" s="26">
        <v>1</v>
      </c>
    </row>
    <row r="58" spans="1:9" ht="38.25">
      <c r="A58" s="9" t="s">
        <v>64</v>
      </c>
      <c r="B58" s="1">
        <v>93</v>
      </c>
      <c r="C58" s="1" t="s">
        <v>54</v>
      </c>
      <c r="D58" s="2">
        <v>3</v>
      </c>
      <c r="E58" s="10" t="s">
        <v>26</v>
      </c>
      <c r="F58" s="20" t="str">
        <f t="shared" si="0"/>
        <v xml:space="preserve">933C3 Fluid pack 3 </v>
      </c>
      <c r="G58" s="13">
        <v>35900</v>
      </c>
      <c r="H58" s="19" t="s">
        <v>65</v>
      </c>
      <c r="I58" s="26">
        <v>2</v>
      </c>
    </row>
    <row r="59" spans="1:9" ht="38.25">
      <c r="A59" s="9" t="s">
        <v>64</v>
      </c>
      <c r="B59" s="1">
        <v>93</v>
      </c>
      <c r="C59" s="1" t="s">
        <v>54</v>
      </c>
      <c r="D59" s="2">
        <v>4</v>
      </c>
      <c r="E59" s="10" t="s">
        <v>27</v>
      </c>
      <c r="F59" s="20" t="str">
        <f t="shared" si="0"/>
        <v xml:space="preserve">934Combitrol TS level 2 </v>
      </c>
      <c r="G59" s="13">
        <v>19900</v>
      </c>
      <c r="H59" s="19" t="s">
        <v>65</v>
      </c>
      <c r="I59" s="26">
        <v>1</v>
      </c>
    </row>
    <row r="60" spans="1:9" ht="38.25">
      <c r="A60" s="9" t="s">
        <v>64</v>
      </c>
      <c r="B60" s="1">
        <v>93</v>
      </c>
      <c r="C60" s="1" t="s">
        <v>54</v>
      </c>
      <c r="D60" s="2">
        <v>5</v>
      </c>
      <c r="E60" s="10" t="s">
        <v>28</v>
      </c>
      <c r="F60" s="20" t="str">
        <f t="shared" si="0"/>
        <v>935Deproteinizer</v>
      </c>
      <c r="G60" s="13">
        <v>6000</v>
      </c>
      <c r="H60" s="19" t="s">
        <v>65</v>
      </c>
      <c r="I60" s="26">
        <v>1</v>
      </c>
    </row>
    <row r="61" spans="1:9" ht="38.25">
      <c r="A61" s="9" t="s">
        <v>64</v>
      </c>
      <c r="B61" s="1">
        <v>93</v>
      </c>
      <c r="C61" s="1" t="s">
        <v>54</v>
      </c>
      <c r="D61" s="2">
        <v>6</v>
      </c>
      <c r="E61" s="10" t="s">
        <v>101</v>
      </c>
      <c r="F61" s="20" t="str">
        <f t="shared" si="0"/>
        <v>936Capillary tubes</v>
      </c>
      <c r="G61" s="13">
        <v>19930</v>
      </c>
      <c r="H61" s="15" t="s">
        <v>65</v>
      </c>
      <c r="I61" s="26">
        <v>2</v>
      </c>
    </row>
    <row r="62" spans="1:9" ht="38.25">
      <c r="A62" s="9" t="s">
        <v>64</v>
      </c>
      <c r="B62" s="1">
        <v>93</v>
      </c>
      <c r="C62" s="1" t="s">
        <v>54</v>
      </c>
      <c r="D62" s="2">
        <v>7</v>
      </c>
      <c r="E62" s="10" t="s">
        <v>102</v>
      </c>
      <c r="F62" s="20" t="str">
        <f t="shared" si="0"/>
        <v>937Microsampler protect sterile</v>
      </c>
      <c r="G62" s="13">
        <v>15740</v>
      </c>
      <c r="H62" s="15" t="s">
        <v>65</v>
      </c>
      <c r="I62" s="26">
        <v>10</v>
      </c>
    </row>
    <row r="63" spans="1:9" ht="38.25">
      <c r="A63" s="9" t="s">
        <v>64</v>
      </c>
      <c r="B63" s="1">
        <v>93</v>
      </c>
      <c r="C63" s="1" t="s">
        <v>54</v>
      </c>
      <c r="D63" s="2">
        <v>16</v>
      </c>
      <c r="E63" s="10" t="s">
        <v>103</v>
      </c>
      <c r="F63" s="20" t="str">
        <f t="shared" si="0"/>
        <v>9316M-Con</v>
      </c>
      <c r="G63" s="13">
        <v>12000</v>
      </c>
      <c r="H63" s="15" t="s">
        <v>65</v>
      </c>
      <c r="I63" s="26">
        <v>0</v>
      </c>
    </row>
    <row r="64" spans="1:9" ht="38.25">
      <c r="A64" s="9" t="s">
        <v>64</v>
      </c>
      <c r="B64" s="1">
        <v>93</v>
      </c>
      <c r="C64" s="1" t="s">
        <v>54</v>
      </c>
      <c r="D64" s="2">
        <v>17</v>
      </c>
      <c r="E64" s="10" t="s">
        <v>205</v>
      </c>
      <c r="F64" s="20" t="str">
        <f t="shared" si="0"/>
        <v>9317Printer papir</v>
      </c>
      <c r="G64" s="13">
        <v>6500</v>
      </c>
      <c r="H64" s="15" t="s">
        <v>65</v>
      </c>
      <c r="I64" s="26">
        <v>0</v>
      </c>
    </row>
    <row r="65" spans="1:9" ht="63.75">
      <c r="A65" s="9" t="s">
        <v>64</v>
      </c>
      <c r="B65" s="1">
        <v>106</v>
      </c>
      <c r="C65" s="1" t="s">
        <v>104</v>
      </c>
      <c r="D65" s="2">
        <v>1</v>
      </c>
      <c r="E65" s="10" t="s">
        <v>105</v>
      </c>
      <c r="F65" s="20" t="str">
        <f t="shared" si="0"/>
        <v>1061Bočice za hemokulturu aerobne (FA), anaerobne ( FN) i i pedijatrijske (PF) (sa inhibitorom antibiotika)</v>
      </c>
      <c r="G65" s="12">
        <v>125000</v>
      </c>
      <c r="H65" s="15" t="s">
        <v>66</v>
      </c>
      <c r="I65" s="26">
        <v>0</v>
      </c>
    </row>
    <row r="66" spans="1:9" ht="51">
      <c r="A66" s="9" t="s">
        <v>64</v>
      </c>
      <c r="B66" s="1">
        <v>106</v>
      </c>
      <c r="C66" s="1" t="s">
        <v>104</v>
      </c>
      <c r="D66" s="11">
        <v>5</v>
      </c>
      <c r="E66" s="10" t="s">
        <v>106</v>
      </c>
      <c r="F66" s="20" t="str">
        <f t="shared" si="0"/>
        <v xml:space="preserve">1065Аirway needles </v>
      </c>
      <c r="G66" s="12">
        <v>15900</v>
      </c>
      <c r="H66" s="15" t="s">
        <v>66</v>
      </c>
      <c r="I66" s="26">
        <v>0</v>
      </c>
    </row>
    <row r="67" spans="1:9" ht="38.25">
      <c r="A67" s="9" t="s">
        <v>64</v>
      </c>
      <c r="B67" s="1">
        <v>107</v>
      </c>
      <c r="C67" s="1" t="s">
        <v>107</v>
      </c>
      <c r="D67" s="11">
        <v>5</v>
      </c>
      <c r="E67" s="10" t="s">
        <v>108</v>
      </c>
      <c r="F67" s="20" t="str">
        <f t="shared" ref="F67:F130" si="1">B67&amp;D67&amp;E67</f>
        <v xml:space="preserve">1075Течна подлога </v>
      </c>
      <c r="G67" s="12">
        <v>65500</v>
      </c>
      <c r="H67" s="15" t="s">
        <v>207</v>
      </c>
      <c r="I67" s="26">
        <v>0</v>
      </c>
    </row>
    <row r="68" spans="1:9" ht="51">
      <c r="A68" s="9" t="s">
        <v>64</v>
      </c>
      <c r="B68" s="1">
        <v>107</v>
      </c>
      <c r="C68" s="1" t="s">
        <v>107</v>
      </c>
      <c r="D68" s="11">
        <v>6</v>
      </c>
      <c r="E68" s="10" t="s">
        <v>109</v>
      </c>
      <c r="F68" s="20" t="str">
        <f t="shared" si="1"/>
        <v xml:space="preserve">1076Одговарајући антибактеријски додатак за течне подлоге из тачке 1 </v>
      </c>
      <c r="G68" s="12">
        <v>20500</v>
      </c>
      <c r="H68" s="15" t="s">
        <v>207</v>
      </c>
      <c r="I68" s="26">
        <v>0</v>
      </c>
    </row>
    <row r="69" spans="1:9" ht="38.25">
      <c r="A69" s="9" t="s">
        <v>64</v>
      </c>
      <c r="B69" s="1">
        <v>107</v>
      </c>
      <c r="C69" s="1" t="s">
        <v>107</v>
      </c>
      <c r="D69" s="11">
        <v>7</v>
      </c>
      <c r="E69" s="10" t="s">
        <v>110</v>
      </c>
      <c r="F69" s="20" t="str">
        <f t="shared" si="1"/>
        <v xml:space="preserve">1077SIRE кит </v>
      </c>
      <c r="G69" s="12">
        <v>24500</v>
      </c>
      <c r="H69" s="15" t="s">
        <v>207</v>
      </c>
      <c r="I69" s="26">
        <v>1</v>
      </c>
    </row>
    <row r="70" spans="1:9" ht="38.25">
      <c r="A70" s="9" t="s">
        <v>64</v>
      </c>
      <c r="B70" s="1">
        <v>107</v>
      </c>
      <c r="C70" s="1" t="s">
        <v>107</v>
      </c>
      <c r="D70" s="11">
        <v>9</v>
      </c>
      <c r="E70" s="10" t="s">
        <v>111</v>
      </c>
      <c r="F70" s="20" t="str">
        <f t="shared" si="1"/>
        <v xml:space="preserve">1079PZA MEDIUM </v>
      </c>
      <c r="G70" s="12">
        <v>23750</v>
      </c>
      <c r="H70" s="15" t="s">
        <v>207</v>
      </c>
      <c r="I70" s="26">
        <v>0</v>
      </c>
    </row>
    <row r="71" spans="1:9" ht="38.25">
      <c r="A71" s="9" t="s">
        <v>64</v>
      </c>
      <c r="B71" s="1">
        <v>107</v>
      </c>
      <c r="C71" s="1" t="s">
        <v>107</v>
      </c>
      <c r="D71" s="11">
        <v>10</v>
      </c>
      <c r="E71" s="10" t="s">
        <v>112</v>
      </c>
      <c r="F71" s="20" t="str">
        <f t="shared" si="1"/>
        <v>10710Calibrator kit MGIT</v>
      </c>
      <c r="G71" s="12">
        <v>82450</v>
      </c>
      <c r="H71" s="15" t="s">
        <v>207</v>
      </c>
      <c r="I71" s="26">
        <v>0</v>
      </c>
    </row>
    <row r="72" spans="1:9" ht="38.25">
      <c r="A72" s="9" t="s">
        <v>64</v>
      </c>
      <c r="B72" s="1">
        <v>107</v>
      </c>
      <c r="C72" s="1" t="s">
        <v>107</v>
      </c>
      <c r="D72" s="11">
        <v>11</v>
      </c>
      <c r="E72" s="10" t="s">
        <v>113</v>
      </c>
      <c r="F72" s="20" t="str">
        <f t="shared" si="1"/>
        <v>10711MGIT TB ID test</v>
      </c>
      <c r="G72" s="12">
        <v>39000</v>
      </c>
      <c r="H72" s="15" t="s">
        <v>207</v>
      </c>
      <c r="I72" s="26">
        <v>0</v>
      </c>
    </row>
    <row r="73" spans="1:9" ht="38.25">
      <c r="A73" s="9" t="s">
        <v>64</v>
      </c>
      <c r="B73" s="1">
        <v>107</v>
      </c>
      <c r="C73" s="1" t="s">
        <v>107</v>
      </c>
      <c r="D73" s="11">
        <v>17</v>
      </c>
      <c r="E73" s="10" t="s">
        <v>114</v>
      </c>
      <c r="F73" s="20" t="str">
        <f t="shared" si="1"/>
        <v>10717BBL MycoPrep Reagent</v>
      </c>
      <c r="G73" s="12">
        <v>14500</v>
      </c>
      <c r="H73" s="15" t="s">
        <v>207</v>
      </c>
      <c r="I73" s="26">
        <v>0</v>
      </c>
    </row>
    <row r="74" spans="1:9" ht="76.5">
      <c r="A74" s="9" t="s">
        <v>64</v>
      </c>
      <c r="B74" s="1">
        <v>126</v>
      </c>
      <c r="C74" s="1" t="s">
        <v>115</v>
      </c>
      <c r="D74" s="11">
        <v>2</v>
      </c>
      <c r="E74" s="10" t="s">
        <v>116</v>
      </c>
      <c r="F74" s="20" t="str">
        <f t="shared" si="1"/>
        <v>1262KIT BLOOD CULTURE ID PANEL IVD 6 TESTS -z a aparat  FILM ARRAY SYS IVD  / BioFire  - Biomerieux Francuska</v>
      </c>
      <c r="G74" s="12">
        <v>120000</v>
      </c>
      <c r="H74" s="15" t="s">
        <v>66</v>
      </c>
      <c r="I74" s="26">
        <v>2</v>
      </c>
    </row>
    <row r="75" spans="1:9" ht="76.5">
      <c r="A75" s="9" t="s">
        <v>64</v>
      </c>
      <c r="B75" s="1">
        <v>126</v>
      </c>
      <c r="C75" s="1" t="s">
        <v>115</v>
      </c>
      <c r="D75" s="11">
        <v>6</v>
      </c>
      <c r="E75" s="10" t="s">
        <v>117</v>
      </c>
      <c r="F75" s="20" t="str">
        <f t="shared" si="1"/>
        <v>1266KIT PNEUMONIA PLUS  PANEL IVD 6 TESTS - za aparat  FILM ARRAY SYS IVD  / BioFire  - Biomerieux  Francuska</v>
      </c>
      <c r="G75" s="12">
        <v>120000</v>
      </c>
      <c r="H75" s="15" t="s">
        <v>66</v>
      </c>
      <c r="I75" s="26">
        <v>1</v>
      </c>
    </row>
    <row r="76" spans="1:9" ht="38.25">
      <c r="A76" s="9" t="s">
        <v>64</v>
      </c>
      <c r="B76" s="1">
        <v>131</v>
      </c>
      <c r="C76" s="1" t="s">
        <v>118</v>
      </c>
      <c r="D76" s="11">
        <v>1</v>
      </c>
      <c r="E76" s="10" t="s">
        <v>119</v>
      </c>
      <c r="F76" s="20" t="str">
        <f t="shared" si="1"/>
        <v xml:space="preserve">1311VITEK 2  cards </v>
      </c>
      <c r="G76" s="12">
        <v>27050</v>
      </c>
      <c r="H76" s="15" t="s">
        <v>66</v>
      </c>
      <c r="I76" s="26">
        <v>10</v>
      </c>
    </row>
    <row r="77" spans="1:9" ht="38.25">
      <c r="A77" s="9" t="s">
        <v>64</v>
      </c>
      <c r="B77" s="1">
        <v>131</v>
      </c>
      <c r="C77" s="1" t="s">
        <v>118</v>
      </c>
      <c r="D77" s="11">
        <v>7</v>
      </c>
      <c r="E77" s="10" t="s">
        <v>120</v>
      </c>
      <c r="F77" s="20" t="str">
        <f t="shared" si="1"/>
        <v xml:space="preserve">1317SUSPENSION  SOLUTION </v>
      </c>
      <c r="G77" s="12">
        <v>3000</v>
      </c>
      <c r="H77" s="15" t="s">
        <v>66</v>
      </c>
      <c r="I77" s="26">
        <v>0</v>
      </c>
    </row>
    <row r="78" spans="1:9" ht="38.25">
      <c r="A78" s="9" t="s">
        <v>64</v>
      </c>
      <c r="B78" s="1">
        <v>131</v>
      </c>
      <c r="C78" s="1" t="s">
        <v>118</v>
      </c>
      <c r="D78" s="11">
        <v>9</v>
      </c>
      <c r="E78" s="10" t="s">
        <v>121</v>
      </c>
      <c r="F78" s="20" t="str">
        <f t="shared" si="1"/>
        <v>1319Set za kalibraciju</v>
      </c>
      <c r="G78" s="12">
        <v>19645</v>
      </c>
      <c r="H78" s="15" t="s">
        <v>66</v>
      </c>
      <c r="I78" s="26">
        <v>0</v>
      </c>
    </row>
    <row r="79" spans="1:9" ht="38.25">
      <c r="A79" s="9" t="s">
        <v>64</v>
      </c>
      <c r="B79" s="1">
        <v>155</v>
      </c>
      <c r="C79" s="1" t="s">
        <v>197</v>
      </c>
      <c r="D79" s="11">
        <v>2</v>
      </c>
      <c r="E79" s="10" t="s">
        <v>198</v>
      </c>
      <c r="F79" s="20" t="str">
        <f t="shared" si="1"/>
        <v xml:space="preserve">1552Deproteinizer </v>
      </c>
      <c r="G79" s="13">
        <v>5000</v>
      </c>
      <c r="H79" s="15" t="s">
        <v>65</v>
      </c>
      <c r="I79" s="26">
        <v>0</v>
      </c>
    </row>
    <row r="80" spans="1:9" ht="38.25">
      <c r="A80" s="9" t="s">
        <v>64</v>
      </c>
      <c r="B80" s="1">
        <v>155</v>
      </c>
      <c r="C80" s="1" t="s">
        <v>197</v>
      </c>
      <c r="D80" s="11">
        <v>3</v>
      </c>
      <c r="E80" s="10" t="s">
        <v>199</v>
      </c>
      <c r="F80" s="20" t="str">
        <f t="shared" si="1"/>
        <v xml:space="preserve">1553Sodium Electrode Conditioner </v>
      </c>
      <c r="G80" s="13">
        <v>5000</v>
      </c>
      <c r="H80" s="15" t="s">
        <v>65</v>
      </c>
      <c r="I80" s="26">
        <v>0</v>
      </c>
    </row>
    <row r="81" spans="1:9" ht="38.25">
      <c r="A81" s="9" t="s">
        <v>64</v>
      </c>
      <c r="B81" s="1">
        <v>155</v>
      </c>
      <c r="C81" s="1" t="s">
        <v>197</v>
      </c>
      <c r="D81" s="11">
        <v>6</v>
      </c>
      <c r="E81" s="10" t="s">
        <v>200</v>
      </c>
      <c r="F81" s="20" t="str">
        <f t="shared" si="1"/>
        <v>1556ELEKTRODA K</v>
      </c>
      <c r="G81" s="13">
        <v>24300</v>
      </c>
      <c r="H81" s="15" t="s">
        <v>65</v>
      </c>
      <c r="I81" s="26">
        <v>0</v>
      </c>
    </row>
    <row r="82" spans="1:9" ht="38.25">
      <c r="A82" s="9" t="s">
        <v>64</v>
      </c>
      <c r="B82" s="1">
        <v>155</v>
      </c>
      <c r="C82" s="1" t="s">
        <v>197</v>
      </c>
      <c r="D82" s="11">
        <v>9</v>
      </c>
      <c r="E82" s="10" t="s">
        <v>201</v>
      </c>
      <c r="F82" s="20" t="str">
        <f t="shared" si="1"/>
        <v>1559ISE TROL 1,2,3 kontrola</v>
      </c>
      <c r="G82" s="13">
        <v>15950</v>
      </c>
      <c r="H82" s="15" t="s">
        <v>65</v>
      </c>
      <c r="I82" s="26">
        <v>0</v>
      </c>
    </row>
    <row r="83" spans="1:9" ht="38.25">
      <c r="A83" s="9" t="s">
        <v>64</v>
      </c>
      <c r="B83" s="1">
        <v>155</v>
      </c>
      <c r="C83" s="1" t="s">
        <v>197</v>
      </c>
      <c r="D83" s="11">
        <v>10</v>
      </c>
      <c r="E83" s="10" t="s">
        <v>202</v>
      </c>
      <c r="F83" s="20" t="str">
        <f t="shared" si="1"/>
        <v>15510Kućište referentne elektrode</v>
      </c>
      <c r="G83" s="13">
        <v>39000</v>
      </c>
      <c r="H83" s="15" t="s">
        <v>65</v>
      </c>
      <c r="I83" s="26">
        <v>0</v>
      </c>
    </row>
    <row r="84" spans="1:9" ht="38.25">
      <c r="A84" s="9" t="s">
        <v>64</v>
      </c>
      <c r="B84" s="1">
        <v>155</v>
      </c>
      <c r="C84" s="1" t="s">
        <v>197</v>
      </c>
      <c r="D84" s="11">
        <v>11</v>
      </c>
      <c r="E84" s="10" t="s">
        <v>203</v>
      </c>
      <c r="F84" s="20" t="str">
        <f t="shared" si="1"/>
        <v>15511Referentna elektroda</v>
      </c>
      <c r="G84" s="13">
        <v>29000</v>
      </c>
      <c r="H84" s="15" t="s">
        <v>65</v>
      </c>
      <c r="I84" s="26">
        <v>0</v>
      </c>
    </row>
    <row r="85" spans="1:9" ht="38.25">
      <c r="A85" s="9" t="s">
        <v>64</v>
      </c>
      <c r="B85" s="1">
        <v>155</v>
      </c>
      <c r="C85" s="1" t="s">
        <v>197</v>
      </c>
      <c r="D85" s="11">
        <v>12</v>
      </c>
      <c r="E85" s="10" t="s">
        <v>204</v>
      </c>
      <c r="F85" s="20" t="str">
        <f t="shared" si="1"/>
        <v>15512ISE SNAP pakovanje REAGENS</v>
      </c>
      <c r="G85" s="13">
        <v>20320</v>
      </c>
      <c r="H85" s="15" t="s">
        <v>65</v>
      </c>
      <c r="I85" s="26">
        <v>6</v>
      </c>
    </row>
    <row r="86" spans="1:9" ht="63.75">
      <c r="A86" s="9" t="s">
        <v>64</v>
      </c>
      <c r="B86" s="1">
        <v>206</v>
      </c>
      <c r="C86" s="1" t="s">
        <v>29</v>
      </c>
      <c r="D86" s="11">
        <v>1</v>
      </c>
      <c r="E86" s="10" t="s">
        <v>122</v>
      </c>
      <c r="F86" s="20" t="str">
        <f t="shared" si="1"/>
        <v xml:space="preserve">2061Albumin BCG (ALB2)  </v>
      </c>
      <c r="G86" s="12">
        <v>2094</v>
      </c>
      <c r="H86" s="15" t="s">
        <v>67</v>
      </c>
      <c r="I86" s="26">
        <v>2</v>
      </c>
    </row>
    <row r="87" spans="1:9" ht="63.75">
      <c r="A87" s="9" t="s">
        <v>64</v>
      </c>
      <c r="B87" s="1">
        <v>206</v>
      </c>
      <c r="C87" s="1" t="s">
        <v>29</v>
      </c>
      <c r="D87" s="11">
        <v>3</v>
      </c>
      <c r="E87" s="10" t="s">
        <v>123</v>
      </c>
      <c r="F87" s="20" t="str">
        <f t="shared" si="1"/>
        <v xml:space="preserve">2063Bicarbonate (CO2-L)  </v>
      </c>
      <c r="G87" s="12">
        <v>6600</v>
      </c>
      <c r="H87" s="15" t="s">
        <v>67</v>
      </c>
      <c r="I87" s="26">
        <v>1</v>
      </c>
    </row>
    <row r="88" spans="1:9" ht="63.75">
      <c r="A88" s="9" t="s">
        <v>64</v>
      </c>
      <c r="B88" s="1">
        <v>206</v>
      </c>
      <c r="C88" s="1" t="s">
        <v>29</v>
      </c>
      <c r="D88" s="11">
        <v>4</v>
      </c>
      <c r="E88" s="10" t="s">
        <v>124</v>
      </c>
      <c r="F88" s="20" t="str">
        <f t="shared" si="1"/>
        <v xml:space="preserve">2064Bilirubin - Direct (BILD2)  </v>
      </c>
      <c r="G88" s="12">
        <v>1872.5</v>
      </c>
      <c r="H88" s="15" t="s">
        <v>67</v>
      </c>
      <c r="I88" s="26">
        <v>4</v>
      </c>
    </row>
    <row r="89" spans="1:9" ht="63.75">
      <c r="A89" s="9" t="s">
        <v>64</v>
      </c>
      <c r="B89" s="1">
        <v>206</v>
      </c>
      <c r="C89" s="1" t="s">
        <v>29</v>
      </c>
      <c r="D89" s="11">
        <v>5</v>
      </c>
      <c r="E89" s="10" t="s">
        <v>30</v>
      </c>
      <c r="F89" s="20" t="str">
        <f t="shared" si="1"/>
        <v>2065Bilirubin - Total (BILT3)</v>
      </c>
      <c r="G89" s="12">
        <v>3320</v>
      </c>
      <c r="H89" s="15" t="s">
        <v>67</v>
      </c>
      <c r="I89" s="26">
        <v>6</v>
      </c>
    </row>
    <row r="90" spans="1:9" ht="63.75">
      <c r="A90" s="9" t="s">
        <v>64</v>
      </c>
      <c r="B90" s="1">
        <v>206</v>
      </c>
      <c r="C90" s="1" t="s">
        <v>29</v>
      </c>
      <c r="D90" s="11">
        <v>6</v>
      </c>
      <c r="E90" s="10" t="s">
        <v>125</v>
      </c>
      <c r="F90" s="20" t="str">
        <f t="shared" si="1"/>
        <v xml:space="preserve">2066Calcium (CA2) </v>
      </c>
      <c r="G90" s="12">
        <v>3141</v>
      </c>
      <c r="H90" s="15" t="s">
        <v>67</v>
      </c>
      <c r="I90" s="26">
        <v>4</v>
      </c>
    </row>
    <row r="91" spans="1:9" ht="63.75">
      <c r="A91" s="9" t="s">
        <v>64</v>
      </c>
      <c r="B91" s="1">
        <v>206</v>
      </c>
      <c r="C91" s="1" t="s">
        <v>29</v>
      </c>
      <c r="D91" s="11">
        <v>26</v>
      </c>
      <c r="E91" s="10" t="s">
        <v>31</v>
      </c>
      <c r="F91" s="20" t="str">
        <f t="shared" si="1"/>
        <v xml:space="preserve">20626Amylase (AMYL2)  </v>
      </c>
      <c r="G91" s="12">
        <v>8856</v>
      </c>
      <c r="H91" s="19" t="s">
        <v>67</v>
      </c>
      <c r="I91" s="26">
        <v>5</v>
      </c>
    </row>
    <row r="92" spans="1:9" ht="63.75">
      <c r="A92" s="9" t="s">
        <v>64</v>
      </c>
      <c r="B92" s="1">
        <v>206</v>
      </c>
      <c r="C92" s="1" t="s">
        <v>29</v>
      </c>
      <c r="D92" s="11">
        <v>7</v>
      </c>
      <c r="E92" s="10" t="s">
        <v>126</v>
      </c>
      <c r="F92" s="20" t="str">
        <f t="shared" si="1"/>
        <v xml:space="preserve">2067Cholesterol (CHOL2)  </v>
      </c>
      <c r="G92" s="12">
        <v>4064</v>
      </c>
      <c r="H92" s="15" t="s">
        <v>67</v>
      </c>
      <c r="I92" s="26">
        <v>1</v>
      </c>
    </row>
    <row r="93" spans="1:9" ht="63.75">
      <c r="A93" s="9" t="s">
        <v>64</v>
      </c>
      <c r="B93" s="1">
        <v>206</v>
      </c>
      <c r="C93" s="1" t="s">
        <v>29</v>
      </c>
      <c r="D93" s="11">
        <v>27</v>
      </c>
      <c r="E93" s="10" t="s">
        <v>32</v>
      </c>
      <c r="F93" s="20" t="str">
        <f t="shared" si="1"/>
        <v xml:space="preserve">20627Cholinesterase (CHE2)  </v>
      </c>
      <c r="G93" s="12">
        <v>2898</v>
      </c>
      <c r="H93" s="19" t="s">
        <v>67</v>
      </c>
      <c r="I93" s="26">
        <v>3</v>
      </c>
    </row>
    <row r="94" spans="1:9" ht="63.75">
      <c r="A94" s="9" t="s">
        <v>64</v>
      </c>
      <c r="B94" s="1">
        <v>206</v>
      </c>
      <c r="C94" s="1" t="s">
        <v>29</v>
      </c>
      <c r="D94" s="11">
        <v>8</v>
      </c>
      <c r="E94" s="10" t="s">
        <v>127</v>
      </c>
      <c r="F94" s="20" t="str">
        <f t="shared" si="1"/>
        <v>2068HDL-C (HDLC4)</v>
      </c>
      <c r="G94" s="12">
        <v>10671.5</v>
      </c>
      <c r="H94" s="15" t="s">
        <v>67</v>
      </c>
      <c r="I94" s="26">
        <v>0</v>
      </c>
    </row>
    <row r="95" spans="1:9" ht="63.75">
      <c r="A95" s="9" t="s">
        <v>64</v>
      </c>
      <c r="B95" s="1">
        <v>206</v>
      </c>
      <c r="C95" s="1" t="s">
        <v>29</v>
      </c>
      <c r="D95" s="11">
        <v>48</v>
      </c>
      <c r="E95" s="10" t="s">
        <v>33</v>
      </c>
      <c r="F95" s="20" t="str">
        <f t="shared" si="1"/>
        <v xml:space="preserve">20648C.f.a.s. CK-MB </v>
      </c>
      <c r="G95" s="12">
        <v>5373.38</v>
      </c>
      <c r="H95" s="19" t="s">
        <v>67</v>
      </c>
      <c r="I95" s="26">
        <v>1</v>
      </c>
    </row>
    <row r="96" spans="1:9" ht="63.75">
      <c r="A96" s="9" t="s">
        <v>64</v>
      </c>
      <c r="B96" s="1">
        <v>206</v>
      </c>
      <c r="C96" s="1" t="s">
        <v>29</v>
      </c>
      <c r="D96" s="11">
        <v>50</v>
      </c>
      <c r="E96" s="10" t="s">
        <v>34</v>
      </c>
      <c r="F96" s="20" t="str">
        <f t="shared" si="1"/>
        <v>20650Calibrator AMM/ETH/CO2</v>
      </c>
      <c r="G96" s="12">
        <v>9438.64</v>
      </c>
      <c r="H96" s="19" t="s">
        <v>67</v>
      </c>
      <c r="I96" s="26">
        <v>1</v>
      </c>
    </row>
    <row r="97" spans="1:9" ht="63.75">
      <c r="A97" s="9" t="s">
        <v>64</v>
      </c>
      <c r="B97" s="1">
        <v>206</v>
      </c>
      <c r="C97" s="1" t="s">
        <v>29</v>
      </c>
      <c r="D97" s="11">
        <v>10</v>
      </c>
      <c r="E97" s="10" t="s">
        <v>128</v>
      </c>
      <c r="F97" s="20" t="str">
        <f t="shared" si="1"/>
        <v xml:space="preserve">20610Creatinine Jaffe (CREJ2)  </v>
      </c>
      <c r="G97" s="12">
        <v>1869</v>
      </c>
      <c r="H97" s="15" t="s">
        <v>67</v>
      </c>
      <c r="I97" s="26">
        <v>3</v>
      </c>
    </row>
    <row r="98" spans="1:9" ht="63.75">
      <c r="A98" s="9" t="s">
        <v>64</v>
      </c>
      <c r="B98" s="1">
        <v>206</v>
      </c>
      <c r="C98" s="1" t="s">
        <v>29</v>
      </c>
      <c r="D98" s="11">
        <v>81</v>
      </c>
      <c r="E98" s="10" t="s">
        <v>35</v>
      </c>
      <c r="F98" s="20" t="str">
        <f t="shared" si="1"/>
        <v xml:space="preserve">20681cobas c pack (MULTI) </v>
      </c>
      <c r="G98" s="12">
        <v>3118.8</v>
      </c>
      <c r="H98" s="19" t="s">
        <v>67</v>
      </c>
      <c r="I98" s="26">
        <v>8</v>
      </c>
    </row>
    <row r="99" spans="1:9" ht="63.75">
      <c r="A99" s="9" t="s">
        <v>64</v>
      </c>
      <c r="B99" s="1">
        <v>206</v>
      </c>
      <c r="C99" s="1" t="s">
        <v>29</v>
      </c>
      <c r="D99" s="11">
        <v>15</v>
      </c>
      <c r="E99" s="10" t="s">
        <v>36</v>
      </c>
      <c r="F99" s="20" t="str">
        <f t="shared" si="1"/>
        <v>20615Magnesium (MG2)</v>
      </c>
      <c r="G99" s="12">
        <v>3685</v>
      </c>
      <c r="H99" s="19" t="s">
        <v>67</v>
      </c>
      <c r="I99" s="26">
        <v>0</v>
      </c>
    </row>
    <row r="100" spans="1:9" ht="63.75">
      <c r="A100" s="9" t="s">
        <v>64</v>
      </c>
      <c r="B100" s="1">
        <v>206</v>
      </c>
      <c r="C100" s="1" t="s">
        <v>29</v>
      </c>
      <c r="D100" s="11">
        <v>12</v>
      </c>
      <c r="E100" s="10" t="s">
        <v>129</v>
      </c>
      <c r="F100" s="20" t="str">
        <f t="shared" si="1"/>
        <v xml:space="preserve">20612Glucose (GLUC3)  </v>
      </c>
      <c r="G100" s="12">
        <v>7968</v>
      </c>
      <c r="H100" s="15" t="s">
        <v>67</v>
      </c>
      <c r="I100" s="26">
        <v>0</v>
      </c>
    </row>
    <row r="101" spans="1:9" ht="63.75">
      <c r="A101" s="9" t="s">
        <v>64</v>
      </c>
      <c r="B101" s="1">
        <v>206</v>
      </c>
      <c r="C101" s="1" t="s">
        <v>29</v>
      </c>
      <c r="D101" s="11">
        <v>120</v>
      </c>
      <c r="E101" s="10" t="s">
        <v>37</v>
      </c>
      <c r="F101" s="20" t="str">
        <f t="shared" si="1"/>
        <v xml:space="preserve">206120SMS (SMS)  </v>
      </c>
      <c r="G101" s="12">
        <v>2747</v>
      </c>
      <c r="H101" s="19" t="s">
        <v>67</v>
      </c>
      <c r="I101" s="26">
        <v>22</v>
      </c>
    </row>
    <row r="102" spans="1:9" ht="63.75">
      <c r="A102" s="9" t="s">
        <v>64</v>
      </c>
      <c r="B102" s="1">
        <v>206</v>
      </c>
      <c r="C102" s="1" t="s">
        <v>29</v>
      </c>
      <c r="D102" s="11">
        <v>13</v>
      </c>
      <c r="E102" s="10" t="s">
        <v>130</v>
      </c>
      <c r="F102" s="20" t="str">
        <f t="shared" si="1"/>
        <v xml:space="preserve">20613Iron (IRON2)  </v>
      </c>
      <c r="G102" s="12">
        <v>2496</v>
      </c>
      <c r="H102" s="15" t="s">
        <v>67</v>
      </c>
      <c r="I102" s="26">
        <v>0</v>
      </c>
    </row>
    <row r="103" spans="1:9" ht="63.75">
      <c r="A103" s="9" t="s">
        <v>64</v>
      </c>
      <c r="B103" s="1">
        <v>206</v>
      </c>
      <c r="C103" s="1" t="s">
        <v>29</v>
      </c>
      <c r="D103" s="11">
        <v>14</v>
      </c>
      <c r="E103" s="10" t="s">
        <v>131</v>
      </c>
      <c r="F103" s="20" t="str">
        <f t="shared" si="1"/>
        <v xml:space="preserve">20614Lactate (LACT2)  </v>
      </c>
      <c r="G103" s="12">
        <v>4508</v>
      </c>
      <c r="H103" s="15" t="s">
        <v>67</v>
      </c>
      <c r="I103" s="26">
        <v>2</v>
      </c>
    </row>
    <row r="104" spans="1:9" ht="63.75">
      <c r="A104" s="9" t="s">
        <v>64</v>
      </c>
      <c r="B104" s="1">
        <v>206</v>
      </c>
      <c r="C104" s="1" t="s">
        <v>29</v>
      </c>
      <c r="D104" s="11">
        <v>16</v>
      </c>
      <c r="E104" s="10" t="s">
        <v>132</v>
      </c>
      <c r="F104" s="20" t="str">
        <f t="shared" si="1"/>
        <v>20616Phosphate (PHOS2)</v>
      </c>
      <c r="G104" s="12">
        <v>1610</v>
      </c>
      <c r="H104" s="15" t="s">
        <v>67</v>
      </c>
      <c r="I104" s="26">
        <v>4</v>
      </c>
    </row>
    <row r="105" spans="1:9" ht="63.75">
      <c r="A105" s="9" t="s">
        <v>64</v>
      </c>
      <c r="B105" s="1">
        <v>206</v>
      </c>
      <c r="C105" s="1" t="s">
        <v>29</v>
      </c>
      <c r="D105" s="11">
        <v>17</v>
      </c>
      <c r="E105" s="10" t="s">
        <v>133</v>
      </c>
      <c r="F105" s="20" t="str">
        <f t="shared" si="1"/>
        <v xml:space="preserve">20617Total Protein (TP2)  </v>
      </c>
      <c r="G105" s="12">
        <v>1872</v>
      </c>
      <c r="H105" s="15" t="s">
        <v>67</v>
      </c>
      <c r="I105" s="26">
        <v>4</v>
      </c>
    </row>
    <row r="106" spans="1:9" ht="63.75">
      <c r="A106" s="9" t="s">
        <v>64</v>
      </c>
      <c r="B106" s="1">
        <v>206</v>
      </c>
      <c r="C106" s="1" t="s">
        <v>29</v>
      </c>
      <c r="D106" s="11">
        <v>18</v>
      </c>
      <c r="E106" s="10" t="s">
        <v>134</v>
      </c>
      <c r="F106" s="20" t="str">
        <f t="shared" si="1"/>
        <v xml:space="preserve">20618Total Protein in urine/CSF (TPUC3) </v>
      </c>
      <c r="G106" s="12">
        <v>3139.5</v>
      </c>
      <c r="H106" s="15" t="s">
        <v>67</v>
      </c>
      <c r="I106" s="26">
        <v>0</v>
      </c>
    </row>
    <row r="107" spans="1:9" ht="63.75">
      <c r="A107" s="9" t="s">
        <v>64</v>
      </c>
      <c r="B107" s="1">
        <v>206</v>
      </c>
      <c r="C107" s="1" t="s">
        <v>29</v>
      </c>
      <c r="D107" s="11">
        <v>19</v>
      </c>
      <c r="E107" s="10" t="s">
        <v>135</v>
      </c>
      <c r="F107" s="20" t="str">
        <f t="shared" si="1"/>
        <v xml:space="preserve">20619Triglycerides (TRIGL)  </v>
      </c>
      <c r="G107" s="12">
        <v>2215</v>
      </c>
      <c r="H107" s="15" t="s">
        <v>67</v>
      </c>
      <c r="I107" s="26">
        <v>0</v>
      </c>
    </row>
    <row r="108" spans="1:9" ht="63.75">
      <c r="A108" s="9" t="s">
        <v>64</v>
      </c>
      <c r="B108" s="1">
        <v>206</v>
      </c>
      <c r="C108" s="1" t="s">
        <v>29</v>
      </c>
      <c r="D108" s="11">
        <v>20</v>
      </c>
      <c r="E108" s="10" t="s">
        <v>136</v>
      </c>
      <c r="F108" s="20" t="str">
        <f t="shared" si="1"/>
        <v xml:space="preserve">20620UIBC (UIBC)  </v>
      </c>
      <c r="G108" s="12">
        <v>3140</v>
      </c>
      <c r="H108" s="15" t="s">
        <v>67</v>
      </c>
      <c r="I108" s="26">
        <v>2</v>
      </c>
    </row>
    <row r="109" spans="1:9" ht="63.75">
      <c r="A109" s="9" t="s">
        <v>64</v>
      </c>
      <c r="B109" s="1">
        <v>206</v>
      </c>
      <c r="C109" s="1" t="s">
        <v>29</v>
      </c>
      <c r="D109" s="11">
        <v>21</v>
      </c>
      <c r="E109" s="10" t="s">
        <v>137</v>
      </c>
      <c r="F109" s="20" t="str">
        <f t="shared" si="1"/>
        <v xml:space="preserve">20621Urea (UREAL)  </v>
      </c>
      <c r="G109" s="12">
        <v>5315</v>
      </c>
      <c r="H109" s="15" t="s">
        <v>67</v>
      </c>
      <c r="I109" s="26">
        <v>3</v>
      </c>
    </row>
    <row r="110" spans="1:9" ht="63.75">
      <c r="A110" s="9" t="s">
        <v>64</v>
      </c>
      <c r="B110" s="1">
        <v>206</v>
      </c>
      <c r="C110" s="1" t="s">
        <v>29</v>
      </c>
      <c r="D110" s="11">
        <v>22</v>
      </c>
      <c r="E110" s="10" t="s">
        <v>138</v>
      </c>
      <c r="F110" s="20" t="str">
        <f t="shared" si="1"/>
        <v xml:space="preserve">20622Uric Acid (UA2)  </v>
      </c>
      <c r="G110" s="12">
        <v>5312</v>
      </c>
      <c r="H110" s="15" t="s">
        <v>67</v>
      </c>
      <c r="I110" s="26">
        <v>0</v>
      </c>
    </row>
    <row r="111" spans="1:9" ht="63.75">
      <c r="A111" s="9" t="s">
        <v>64</v>
      </c>
      <c r="B111" s="1">
        <v>206</v>
      </c>
      <c r="C111" s="1" t="s">
        <v>29</v>
      </c>
      <c r="D111" s="11">
        <v>23</v>
      </c>
      <c r="E111" s="10" t="s">
        <v>139</v>
      </c>
      <c r="F111" s="20" t="str">
        <f t="shared" si="1"/>
        <v xml:space="preserve">20623ALP (ALP2L)  </v>
      </c>
      <c r="G111" s="12">
        <v>2736</v>
      </c>
      <c r="H111" s="15" t="s">
        <v>67</v>
      </c>
      <c r="I111" s="26">
        <v>4</v>
      </c>
    </row>
    <row r="112" spans="1:9" ht="63.75">
      <c r="A112" s="9" t="s">
        <v>64</v>
      </c>
      <c r="B112" s="1">
        <v>206</v>
      </c>
      <c r="C112" s="1" t="s">
        <v>29</v>
      </c>
      <c r="D112" s="11">
        <v>24</v>
      </c>
      <c r="E112" s="10" t="s">
        <v>140</v>
      </c>
      <c r="F112" s="20" t="str">
        <f t="shared" si="1"/>
        <v xml:space="preserve">20624ALT (ALTL)  </v>
      </c>
      <c r="G112" s="12">
        <v>3460</v>
      </c>
      <c r="H112" s="15" t="s">
        <v>67</v>
      </c>
      <c r="I112" s="26">
        <v>0</v>
      </c>
    </row>
    <row r="113" spans="1:9" ht="63.75">
      <c r="A113" s="9" t="s">
        <v>64</v>
      </c>
      <c r="B113" s="1">
        <v>206</v>
      </c>
      <c r="C113" s="1" t="s">
        <v>29</v>
      </c>
      <c r="D113" s="11">
        <v>25</v>
      </c>
      <c r="E113" s="10" t="s">
        <v>141</v>
      </c>
      <c r="F113" s="20" t="str">
        <f t="shared" si="1"/>
        <v xml:space="preserve">20625AST (ASTL)  </v>
      </c>
      <c r="G113" s="12">
        <v>3460</v>
      </c>
      <c r="H113" s="15" t="s">
        <v>67</v>
      </c>
      <c r="I113" s="26">
        <v>0</v>
      </c>
    </row>
    <row r="114" spans="1:9" ht="63.75">
      <c r="A114" s="9" t="s">
        <v>64</v>
      </c>
      <c r="B114" s="1">
        <v>206</v>
      </c>
      <c r="C114" s="1" t="s">
        <v>29</v>
      </c>
      <c r="D114" s="11">
        <v>28</v>
      </c>
      <c r="E114" s="10" t="s">
        <v>142</v>
      </c>
      <c r="F114" s="20" t="str">
        <f t="shared" si="1"/>
        <v>20628CK (CK2)</v>
      </c>
      <c r="G114" s="12">
        <v>5676</v>
      </c>
      <c r="H114" s="15" t="s">
        <v>67</v>
      </c>
      <c r="I114" s="26">
        <v>0</v>
      </c>
    </row>
    <row r="115" spans="1:9" ht="63.75">
      <c r="A115" s="9" t="s">
        <v>64</v>
      </c>
      <c r="B115" s="1">
        <v>206</v>
      </c>
      <c r="C115" s="1" t="s">
        <v>29</v>
      </c>
      <c r="D115" s="11">
        <v>29</v>
      </c>
      <c r="E115" s="10" t="s">
        <v>143</v>
      </c>
      <c r="F115" s="20" t="str">
        <f t="shared" si="1"/>
        <v>20629CK-MB (CKMB2)</v>
      </c>
      <c r="G115" s="12">
        <v>4005</v>
      </c>
      <c r="H115" s="15" t="s">
        <v>67</v>
      </c>
      <c r="I115" s="26">
        <v>0</v>
      </c>
    </row>
    <row r="116" spans="1:9" ht="63.75">
      <c r="A116" s="9" t="s">
        <v>64</v>
      </c>
      <c r="B116" s="1">
        <v>206</v>
      </c>
      <c r="C116" s="1" t="s">
        <v>29</v>
      </c>
      <c r="D116" s="11">
        <v>30</v>
      </c>
      <c r="E116" s="10" t="s">
        <v>144</v>
      </c>
      <c r="F116" s="20" t="str">
        <f t="shared" si="1"/>
        <v xml:space="preserve">20630GGT (GGT-2)  </v>
      </c>
      <c r="G116" s="12">
        <v>4528</v>
      </c>
      <c r="H116" s="15" t="s">
        <v>67</v>
      </c>
      <c r="I116" s="26">
        <v>0</v>
      </c>
    </row>
    <row r="117" spans="1:9" ht="63.75">
      <c r="A117" s="9" t="s">
        <v>64</v>
      </c>
      <c r="B117" s="1">
        <v>206</v>
      </c>
      <c r="C117" s="1" t="s">
        <v>29</v>
      </c>
      <c r="D117" s="11">
        <v>31</v>
      </c>
      <c r="E117" s="10" t="s">
        <v>145</v>
      </c>
      <c r="F117" s="20" t="str">
        <f t="shared" si="1"/>
        <v xml:space="preserve">20631LDH L→P (LDHI2)  </v>
      </c>
      <c r="G117" s="12">
        <v>4347</v>
      </c>
      <c r="H117" s="15" t="s">
        <v>67</v>
      </c>
      <c r="I117" s="26">
        <v>4</v>
      </c>
    </row>
    <row r="118" spans="1:9" ht="63.75">
      <c r="A118" s="9" t="s">
        <v>64</v>
      </c>
      <c r="B118" s="1">
        <v>206</v>
      </c>
      <c r="C118" s="1" t="s">
        <v>29</v>
      </c>
      <c r="D118" s="11">
        <v>32</v>
      </c>
      <c r="E118" s="10" t="s">
        <v>146</v>
      </c>
      <c r="F118" s="20" t="str">
        <f t="shared" si="1"/>
        <v xml:space="preserve">20632Lipase (LIPC)  </v>
      </c>
      <c r="G118" s="12">
        <v>6078</v>
      </c>
      <c r="H118" s="15" t="s">
        <v>67</v>
      </c>
      <c r="I118" s="26">
        <v>1</v>
      </c>
    </row>
    <row r="119" spans="1:9" ht="63.75">
      <c r="A119" s="9" t="s">
        <v>64</v>
      </c>
      <c r="B119" s="1">
        <v>206</v>
      </c>
      <c r="C119" s="1" t="s">
        <v>29</v>
      </c>
      <c r="D119" s="11">
        <v>38</v>
      </c>
      <c r="E119" s="10" t="s">
        <v>147</v>
      </c>
      <c r="F119" s="20" t="str">
        <f t="shared" si="1"/>
        <v xml:space="preserve">20638HbA1c (A1C-3)  </v>
      </c>
      <c r="G119" s="12">
        <v>18867.189999999999</v>
      </c>
      <c r="H119" s="15" t="s">
        <v>67</v>
      </c>
      <c r="I119" s="26">
        <v>0</v>
      </c>
    </row>
    <row r="120" spans="1:9" ht="63.75">
      <c r="A120" s="9" t="s">
        <v>64</v>
      </c>
      <c r="B120" s="1">
        <v>206</v>
      </c>
      <c r="C120" s="1" t="s">
        <v>29</v>
      </c>
      <c r="D120" s="11">
        <v>44</v>
      </c>
      <c r="E120" s="10" t="s">
        <v>148</v>
      </c>
      <c r="F120" s="20" t="str">
        <f t="shared" si="1"/>
        <v xml:space="preserve">20644C.f.a.s. </v>
      </c>
      <c r="G120" s="12">
        <v>6721.92</v>
      </c>
      <c r="H120" s="15" t="s">
        <v>67</v>
      </c>
      <c r="I120" s="26">
        <v>0</v>
      </c>
    </row>
    <row r="121" spans="1:9" ht="63.75">
      <c r="A121" s="9" t="s">
        <v>64</v>
      </c>
      <c r="B121" s="1">
        <v>206</v>
      </c>
      <c r="C121" s="1" t="s">
        <v>29</v>
      </c>
      <c r="D121" s="11">
        <v>45</v>
      </c>
      <c r="E121" s="10" t="s">
        <v>149</v>
      </c>
      <c r="F121" s="20" t="str">
        <f t="shared" si="1"/>
        <v>20645C.f.a.s. Lipids</v>
      </c>
      <c r="G121" s="12">
        <v>5192.25</v>
      </c>
      <c r="H121" s="15" t="s">
        <v>67</v>
      </c>
      <c r="I121" s="26">
        <v>0</v>
      </c>
    </row>
    <row r="122" spans="1:9" ht="63.75">
      <c r="A122" s="9" t="s">
        <v>64</v>
      </c>
      <c r="B122" s="1">
        <v>206</v>
      </c>
      <c r="C122" s="1" t="s">
        <v>29</v>
      </c>
      <c r="D122" s="11">
        <v>47</v>
      </c>
      <c r="E122" s="10" t="s">
        <v>150</v>
      </c>
      <c r="F122" s="20" t="str">
        <f t="shared" si="1"/>
        <v>20647C.f.a.s. PUC</v>
      </c>
      <c r="G122" s="12">
        <v>8291.5</v>
      </c>
      <c r="H122" s="15" t="s">
        <v>67</v>
      </c>
      <c r="I122" s="26">
        <v>0</v>
      </c>
    </row>
    <row r="123" spans="1:9" ht="63.75">
      <c r="A123" s="9" t="s">
        <v>64</v>
      </c>
      <c r="B123" s="1">
        <v>206</v>
      </c>
      <c r="C123" s="1" t="s">
        <v>29</v>
      </c>
      <c r="D123" s="11">
        <v>151</v>
      </c>
      <c r="E123" s="10" t="s">
        <v>38</v>
      </c>
      <c r="F123" s="20" t="str">
        <f t="shared" si="1"/>
        <v xml:space="preserve">206151Serum Index (SI2)  </v>
      </c>
      <c r="G123" s="12">
        <v>4397.3100000000004</v>
      </c>
      <c r="H123" s="19" t="s">
        <v>67</v>
      </c>
      <c r="I123" s="26">
        <v>1</v>
      </c>
    </row>
    <row r="124" spans="1:9" ht="63.75">
      <c r="A124" s="9" t="s">
        <v>64</v>
      </c>
      <c r="B124" s="1">
        <v>206</v>
      </c>
      <c r="C124" s="1" t="s">
        <v>29</v>
      </c>
      <c r="D124" s="11">
        <v>51</v>
      </c>
      <c r="E124" s="10" t="s">
        <v>151</v>
      </c>
      <c r="F124" s="20" t="str">
        <f t="shared" si="1"/>
        <v>20651Fe Standard</v>
      </c>
      <c r="G124" s="12">
        <v>5192.25</v>
      </c>
      <c r="H124" s="15" t="s">
        <v>67</v>
      </c>
      <c r="I124" s="26">
        <v>0</v>
      </c>
    </row>
    <row r="125" spans="1:9" ht="63.75">
      <c r="A125" s="9" t="s">
        <v>64</v>
      </c>
      <c r="B125" s="1">
        <v>206</v>
      </c>
      <c r="C125" s="1" t="s">
        <v>29</v>
      </c>
      <c r="D125" s="11">
        <v>53</v>
      </c>
      <c r="E125" s="10" t="s">
        <v>152</v>
      </c>
      <c r="F125" s="20" t="str">
        <f t="shared" si="1"/>
        <v>20653Preciset TDM I</v>
      </c>
      <c r="G125" s="12">
        <v>39183.300000000003</v>
      </c>
      <c r="H125" s="15" t="s">
        <v>67</v>
      </c>
      <c r="I125" s="26">
        <v>0</v>
      </c>
    </row>
    <row r="126" spans="1:9" ht="63.75">
      <c r="A126" s="9" t="s">
        <v>64</v>
      </c>
      <c r="B126" s="1">
        <v>206</v>
      </c>
      <c r="C126" s="1" t="s">
        <v>29</v>
      </c>
      <c r="D126" s="11">
        <v>54</v>
      </c>
      <c r="E126" s="10" t="s">
        <v>153</v>
      </c>
      <c r="F126" s="20" t="str">
        <f t="shared" si="1"/>
        <v>20654PreciControl Clinchem Multi 1</v>
      </c>
      <c r="G126" s="12">
        <v>36225</v>
      </c>
      <c r="H126" s="15" t="s">
        <v>67</v>
      </c>
      <c r="I126" s="26">
        <v>0</v>
      </c>
    </row>
    <row r="127" spans="1:9" ht="63.75">
      <c r="A127" s="9" t="s">
        <v>64</v>
      </c>
      <c r="B127" s="1">
        <v>206</v>
      </c>
      <c r="C127" s="1" t="s">
        <v>29</v>
      </c>
      <c r="D127" s="11">
        <v>55</v>
      </c>
      <c r="E127" s="10" t="s">
        <v>154</v>
      </c>
      <c r="F127" s="20" t="str">
        <f t="shared" si="1"/>
        <v>20655PreciControl Clinchem Multi 2</v>
      </c>
      <c r="G127" s="12">
        <v>36225</v>
      </c>
      <c r="H127" s="15" t="s">
        <v>67</v>
      </c>
      <c r="I127" s="26">
        <v>0</v>
      </c>
    </row>
    <row r="128" spans="1:9" ht="63.75">
      <c r="A128" s="9" t="s">
        <v>64</v>
      </c>
      <c r="B128" s="1">
        <v>206</v>
      </c>
      <c r="C128" s="1" t="s">
        <v>29</v>
      </c>
      <c r="D128" s="11">
        <v>60</v>
      </c>
      <c r="E128" s="10" t="s">
        <v>155</v>
      </c>
      <c r="F128" s="20" t="str">
        <f t="shared" si="1"/>
        <v>20660Precinorm PUC</v>
      </c>
      <c r="G128" s="12">
        <v>23224.2</v>
      </c>
      <c r="H128" s="15" t="s">
        <v>67</v>
      </c>
      <c r="I128" s="26">
        <v>0</v>
      </c>
    </row>
    <row r="129" spans="1:9" ht="63.75">
      <c r="A129" s="9" t="s">
        <v>64</v>
      </c>
      <c r="B129" s="1">
        <v>206</v>
      </c>
      <c r="C129" s="1" t="s">
        <v>29</v>
      </c>
      <c r="D129" s="11">
        <v>61</v>
      </c>
      <c r="E129" s="10" t="s">
        <v>156</v>
      </c>
      <c r="F129" s="20" t="str">
        <f t="shared" si="1"/>
        <v>20661Precipath PUC</v>
      </c>
      <c r="G129" s="12">
        <v>23224.2</v>
      </c>
      <c r="H129" s="15" t="s">
        <v>67</v>
      </c>
      <c r="I129" s="26">
        <v>0</v>
      </c>
    </row>
    <row r="130" spans="1:9" ht="63.75">
      <c r="A130" s="9" t="s">
        <v>64</v>
      </c>
      <c r="B130" s="1">
        <v>206</v>
      </c>
      <c r="C130" s="1" t="s">
        <v>29</v>
      </c>
      <c r="D130" s="11">
        <v>62</v>
      </c>
      <c r="E130" s="10" t="s">
        <v>157</v>
      </c>
      <c r="F130" s="20" t="str">
        <f t="shared" si="1"/>
        <v xml:space="preserve">20662Control Normal AMM/ETH/CO2 </v>
      </c>
      <c r="G130" s="12">
        <v>9539.2000000000007</v>
      </c>
      <c r="H130" s="15" t="s">
        <v>67</v>
      </c>
      <c r="I130" s="26">
        <v>0</v>
      </c>
    </row>
    <row r="131" spans="1:9" ht="63.75">
      <c r="A131" s="9" t="s">
        <v>64</v>
      </c>
      <c r="B131" s="1">
        <v>206</v>
      </c>
      <c r="C131" s="1" t="s">
        <v>29</v>
      </c>
      <c r="D131" s="11">
        <v>63</v>
      </c>
      <c r="E131" s="10" t="s">
        <v>158</v>
      </c>
      <c r="F131" s="20" t="str">
        <f t="shared" ref="F131:F173" si="2">B131&amp;D131&amp;E131</f>
        <v>20663Control Abnormal AMM/ETH/CO2</v>
      </c>
      <c r="G131" s="12">
        <v>11189.6</v>
      </c>
      <c r="H131" s="15" t="s">
        <v>67</v>
      </c>
      <c r="I131" s="26">
        <v>0</v>
      </c>
    </row>
    <row r="132" spans="1:9" ht="63.75">
      <c r="A132" s="9" t="s">
        <v>64</v>
      </c>
      <c r="B132" s="1">
        <v>206</v>
      </c>
      <c r="C132" s="1" t="s">
        <v>29</v>
      </c>
      <c r="D132" s="11">
        <v>65</v>
      </c>
      <c r="E132" s="10" t="s">
        <v>159</v>
      </c>
      <c r="F132" s="20" t="str">
        <f t="shared" si="2"/>
        <v>20665TDM Control Set</v>
      </c>
      <c r="G132" s="12">
        <v>17146.5</v>
      </c>
      <c r="H132" s="15" t="s">
        <v>67</v>
      </c>
      <c r="I132" s="26">
        <v>0</v>
      </c>
    </row>
    <row r="133" spans="1:9" ht="63.75">
      <c r="A133" s="9" t="s">
        <v>64</v>
      </c>
      <c r="B133" s="1">
        <v>206</v>
      </c>
      <c r="C133" s="1" t="s">
        <v>29</v>
      </c>
      <c r="D133" s="11">
        <v>90</v>
      </c>
      <c r="E133" s="10" t="s">
        <v>160</v>
      </c>
      <c r="F133" s="20" t="str">
        <f t="shared" si="2"/>
        <v>20690Sample cups</v>
      </c>
      <c r="G133" s="12">
        <v>10327</v>
      </c>
      <c r="H133" s="15" t="s">
        <v>67</v>
      </c>
      <c r="I133" s="26">
        <v>0</v>
      </c>
    </row>
    <row r="134" spans="1:9" ht="63.75">
      <c r="A134" s="9" t="s">
        <v>64</v>
      </c>
      <c r="B134" s="1">
        <v>206</v>
      </c>
      <c r="C134" s="1" t="s">
        <v>29</v>
      </c>
      <c r="D134" s="11">
        <v>102</v>
      </c>
      <c r="E134" s="10" t="s">
        <v>161</v>
      </c>
      <c r="F134" s="20" t="str">
        <f t="shared" si="2"/>
        <v xml:space="preserve">206102CRP (CRPL3)  </v>
      </c>
      <c r="G134" s="12">
        <v>25697.25</v>
      </c>
      <c r="H134" s="15" t="s">
        <v>67</v>
      </c>
      <c r="I134" s="26">
        <v>0</v>
      </c>
    </row>
    <row r="135" spans="1:9" ht="63.75">
      <c r="A135" s="9" t="s">
        <v>64</v>
      </c>
      <c r="B135" s="1">
        <v>206</v>
      </c>
      <c r="C135" s="1" t="s">
        <v>29</v>
      </c>
      <c r="D135" s="11">
        <v>105</v>
      </c>
      <c r="E135" s="10" t="s">
        <v>162</v>
      </c>
      <c r="F135" s="20" t="str">
        <f t="shared" si="2"/>
        <v xml:space="preserve">206105Theophylline (THE-2) </v>
      </c>
      <c r="G135" s="12">
        <v>27363.65</v>
      </c>
      <c r="H135" s="15" t="s">
        <v>67</v>
      </c>
      <c r="I135" s="26">
        <v>0</v>
      </c>
    </row>
    <row r="136" spans="1:9" ht="63.75">
      <c r="A136" s="9" t="s">
        <v>64</v>
      </c>
      <c r="B136" s="1">
        <v>206</v>
      </c>
      <c r="C136" s="1" t="s">
        <v>29</v>
      </c>
      <c r="D136" s="11">
        <v>119</v>
      </c>
      <c r="E136" s="10" t="s">
        <v>163</v>
      </c>
      <c r="F136" s="20" t="str">
        <f t="shared" si="2"/>
        <v xml:space="preserve">206119NaOHD (NAOHD)  </v>
      </c>
      <c r="G136" s="12">
        <v>1891.56</v>
      </c>
      <c r="H136" s="15" t="s">
        <v>67</v>
      </c>
      <c r="I136" s="26">
        <v>13</v>
      </c>
    </row>
    <row r="137" spans="1:9" ht="63.75">
      <c r="A137" s="9" t="s">
        <v>64</v>
      </c>
      <c r="B137" s="1">
        <v>206</v>
      </c>
      <c r="C137" s="1" t="s">
        <v>29</v>
      </c>
      <c r="D137" s="11">
        <v>121</v>
      </c>
      <c r="E137" s="10" t="s">
        <v>164</v>
      </c>
      <c r="F137" s="20" t="str">
        <f t="shared" si="2"/>
        <v>206121Cell Wash Solution I/NaOH‑D</v>
      </c>
      <c r="G137" s="12">
        <v>4176</v>
      </c>
      <c r="H137" s="15" t="s">
        <v>67</v>
      </c>
      <c r="I137" s="26">
        <v>4</v>
      </c>
    </row>
    <row r="138" spans="1:9" ht="63.75">
      <c r="A138" s="9" t="s">
        <v>64</v>
      </c>
      <c r="B138" s="1">
        <v>206</v>
      </c>
      <c r="C138" s="1" t="s">
        <v>29</v>
      </c>
      <c r="D138" s="11">
        <v>122</v>
      </c>
      <c r="E138" s="10" t="s">
        <v>165</v>
      </c>
      <c r="F138" s="20" t="str">
        <f t="shared" si="2"/>
        <v>206122Cell Wash Solution II/Acid Wash</v>
      </c>
      <c r="G138" s="12">
        <v>7812</v>
      </c>
      <c r="H138" s="15" t="s">
        <v>67</v>
      </c>
      <c r="I138" s="26">
        <v>0</v>
      </c>
    </row>
    <row r="139" spans="1:9" ht="63.75">
      <c r="A139" s="9" t="s">
        <v>64</v>
      </c>
      <c r="B139" s="1">
        <v>206</v>
      </c>
      <c r="C139" s="1" t="s">
        <v>29</v>
      </c>
      <c r="D139" s="11">
        <v>123</v>
      </c>
      <c r="E139" s="10" t="s">
        <v>166</v>
      </c>
      <c r="F139" s="20" t="str">
        <f t="shared" si="2"/>
        <v>206123Sample Cleaner 1 (Multiclean) for c311/c501</v>
      </c>
      <c r="G139" s="12">
        <v>7546.98</v>
      </c>
      <c r="H139" s="15" t="s">
        <v>67</v>
      </c>
      <c r="I139" s="26">
        <v>0</v>
      </c>
    </row>
    <row r="140" spans="1:9" ht="63.75">
      <c r="A140" s="9" t="s">
        <v>64</v>
      </c>
      <c r="B140" s="1">
        <v>206</v>
      </c>
      <c r="C140" s="1" t="s">
        <v>29</v>
      </c>
      <c r="D140" s="11">
        <v>125</v>
      </c>
      <c r="E140" s="10" t="s">
        <v>167</v>
      </c>
      <c r="F140" s="20" t="str">
        <f t="shared" si="2"/>
        <v xml:space="preserve">206125Diluent 9% NaCl (NACL)  </v>
      </c>
      <c r="G140" s="12">
        <v>2254</v>
      </c>
      <c r="H140" s="15" t="s">
        <v>67</v>
      </c>
      <c r="I140" s="26">
        <v>0</v>
      </c>
    </row>
    <row r="141" spans="1:9" ht="63.75">
      <c r="A141" s="9" t="s">
        <v>64</v>
      </c>
      <c r="B141" s="1">
        <v>206</v>
      </c>
      <c r="C141" s="1" t="s">
        <v>29</v>
      </c>
      <c r="D141" s="11">
        <v>126</v>
      </c>
      <c r="E141" s="10" t="s">
        <v>168</v>
      </c>
      <c r="F141" s="20" t="str">
        <f t="shared" si="2"/>
        <v>206126Halogen lamp c311, cobas 6000</v>
      </c>
      <c r="G141" s="12">
        <v>30390</v>
      </c>
      <c r="H141" s="15" t="s">
        <v>67</v>
      </c>
      <c r="I141" s="26">
        <v>1</v>
      </c>
    </row>
    <row r="142" spans="1:9" ht="63.75">
      <c r="A142" s="9" t="s">
        <v>64</v>
      </c>
      <c r="B142" s="1">
        <v>206</v>
      </c>
      <c r="C142" s="1" t="s">
        <v>29</v>
      </c>
      <c r="D142" s="11">
        <v>127</v>
      </c>
      <c r="E142" s="10" t="s">
        <v>169</v>
      </c>
      <c r="F142" s="20" t="str">
        <f t="shared" si="2"/>
        <v>206127Ecotergent for c311</v>
      </c>
      <c r="G142" s="12">
        <v>5635</v>
      </c>
      <c r="H142" s="15" t="s">
        <v>67</v>
      </c>
      <c r="I142" s="26">
        <v>16</v>
      </c>
    </row>
    <row r="143" spans="1:9" ht="38.25">
      <c r="A143" s="9" t="s">
        <v>64</v>
      </c>
      <c r="B143" s="1">
        <v>212</v>
      </c>
      <c r="C143" s="1" t="s">
        <v>170</v>
      </c>
      <c r="D143" s="11">
        <v>47</v>
      </c>
      <c r="E143" s="10" t="s">
        <v>171</v>
      </c>
      <c r="F143" s="20" t="str">
        <f t="shared" si="2"/>
        <v xml:space="preserve">21247Cytokeratin 5/6 </v>
      </c>
      <c r="G143" s="12">
        <v>16678.990000000002</v>
      </c>
      <c r="H143" s="15" t="s">
        <v>67</v>
      </c>
      <c r="I143" s="26">
        <v>0</v>
      </c>
    </row>
    <row r="144" spans="1:9" ht="38.25">
      <c r="A144" s="9" t="s">
        <v>64</v>
      </c>
      <c r="B144" s="1">
        <v>212</v>
      </c>
      <c r="C144" s="1" t="s">
        <v>170</v>
      </c>
      <c r="D144" s="11">
        <v>62</v>
      </c>
      <c r="E144" s="10" t="s">
        <v>172</v>
      </c>
      <c r="F144" s="20" t="str">
        <f t="shared" si="2"/>
        <v>21262GATA-3</v>
      </c>
      <c r="G144" s="12">
        <v>33359.81</v>
      </c>
      <c r="H144" s="15" t="s">
        <v>67</v>
      </c>
      <c r="I144" s="26">
        <v>0</v>
      </c>
    </row>
    <row r="145" spans="1:9" ht="38.25">
      <c r="A145" s="9" t="s">
        <v>64</v>
      </c>
      <c r="B145" s="1">
        <v>212</v>
      </c>
      <c r="C145" s="1" t="s">
        <v>170</v>
      </c>
      <c r="D145" s="11">
        <v>84</v>
      </c>
      <c r="E145" s="10" t="s">
        <v>173</v>
      </c>
      <c r="F145" s="20" t="str">
        <f t="shared" si="2"/>
        <v>21284p40</v>
      </c>
      <c r="G145" s="12">
        <v>33359.81</v>
      </c>
      <c r="H145" s="15" t="s">
        <v>67</v>
      </c>
      <c r="I145" s="26">
        <v>2</v>
      </c>
    </row>
    <row r="146" spans="1:9" ht="38.25">
      <c r="A146" s="9" t="s">
        <v>64</v>
      </c>
      <c r="B146" s="1">
        <v>212</v>
      </c>
      <c r="C146" s="1" t="s">
        <v>170</v>
      </c>
      <c r="D146" s="11">
        <v>97</v>
      </c>
      <c r="E146" s="10" t="s">
        <v>174</v>
      </c>
      <c r="F146" s="20" t="str">
        <f t="shared" si="2"/>
        <v>21297Vimentin</v>
      </c>
      <c r="G146" s="12">
        <v>16678.990000000002</v>
      </c>
      <c r="H146" s="15" t="s">
        <v>67</v>
      </c>
      <c r="I146" s="26">
        <v>0</v>
      </c>
    </row>
    <row r="147" spans="1:9" ht="38.25">
      <c r="A147" s="9" t="s">
        <v>64</v>
      </c>
      <c r="B147" s="1">
        <v>212</v>
      </c>
      <c r="C147" s="1" t="s">
        <v>170</v>
      </c>
      <c r="D147" s="11">
        <v>101</v>
      </c>
      <c r="E147" s="10" t="s">
        <v>175</v>
      </c>
      <c r="F147" s="20" t="str">
        <f t="shared" si="2"/>
        <v>212101EZ Prep</v>
      </c>
      <c r="G147" s="12">
        <v>29409.48</v>
      </c>
      <c r="H147" s="15" t="s">
        <v>67</v>
      </c>
      <c r="I147" s="26">
        <v>0</v>
      </c>
    </row>
    <row r="148" spans="1:9" ht="38.25">
      <c r="A148" s="9" t="s">
        <v>64</v>
      </c>
      <c r="B148" s="1">
        <v>212</v>
      </c>
      <c r="C148" s="1" t="s">
        <v>170</v>
      </c>
      <c r="D148" s="11">
        <v>102</v>
      </c>
      <c r="E148" s="10" t="s">
        <v>176</v>
      </c>
      <c r="F148" s="20" t="str">
        <f t="shared" si="2"/>
        <v>212102LCS</v>
      </c>
      <c r="G148" s="12">
        <v>5252.48</v>
      </c>
      <c r="H148" s="15" t="s">
        <v>67</v>
      </c>
      <c r="I148" s="26">
        <v>1</v>
      </c>
    </row>
    <row r="149" spans="1:9" ht="38.25">
      <c r="A149" s="9" t="s">
        <v>64</v>
      </c>
      <c r="B149" s="1">
        <v>212</v>
      </c>
      <c r="C149" s="1" t="s">
        <v>170</v>
      </c>
      <c r="D149" s="11">
        <v>103</v>
      </c>
      <c r="E149" s="10" t="s">
        <v>177</v>
      </c>
      <c r="F149" s="20" t="str">
        <f t="shared" si="2"/>
        <v>21210310x SSC</v>
      </c>
      <c r="G149" s="12">
        <v>8401.44</v>
      </c>
      <c r="H149" s="15" t="s">
        <v>67</v>
      </c>
      <c r="I149" s="26">
        <v>0</v>
      </c>
    </row>
    <row r="150" spans="1:9" ht="38.25">
      <c r="A150" s="9" t="s">
        <v>64</v>
      </c>
      <c r="B150" s="1">
        <v>212</v>
      </c>
      <c r="C150" s="1" t="s">
        <v>170</v>
      </c>
      <c r="D150" s="11">
        <v>104</v>
      </c>
      <c r="E150" s="10" t="s">
        <v>178</v>
      </c>
      <c r="F150" s="20" t="str">
        <f t="shared" si="2"/>
        <v>212104Reaction Buffer</v>
      </c>
      <c r="G150" s="12">
        <v>6297.64</v>
      </c>
      <c r="H150" s="15" t="s">
        <v>67</v>
      </c>
      <c r="I150" s="26">
        <v>0</v>
      </c>
    </row>
    <row r="151" spans="1:9" ht="38.25">
      <c r="A151" s="9" t="s">
        <v>64</v>
      </c>
      <c r="B151" s="1">
        <v>213</v>
      </c>
      <c r="C151" s="1" t="s">
        <v>55</v>
      </c>
      <c r="D151" s="11">
        <v>15</v>
      </c>
      <c r="E151" s="10" t="s">
        <v>179</v>
      </c>
      <c r="F151" s="20" t="str">
        <f t="shared" si="2"/>
        <v>21315BCL6 Protein</v>
      </c>
      <c r="G151" s="12">
        <v>32000</v>
      </c>
      <c r="H151" s="14" t="s">
        <v>71</v>
      </c>
      <c r="I151" s="26">
        <v>0</v>
      </c>
    </row>
    <row r="152" spans="1:9" ht="38.25">
      <c r="A152" s="9" t="s">
        <v>64</v>
      </c>
      <c r="B152" s="1">
        <v>213</v>
      </c>
      <c r="C152" s="1" t="s">
        <v>55</v>
      </c>
      <c r="D152" s="11">
        <v>29</v>
      </c>
      <c r="E152" s="10" t="s">
        <v>39</v>
      </c>
      <c r="F152" s="20" t="str">
        <f t="shared" si="2"/>
        <v>21329CD10</v>
      </c>
      <c r="G152" s="12">
        <v>16000</v>
      </c>
      <c r="H152" s="9" t="s">
        <v>71</v>
      </c>
      <c r="I152" s="26">
        <v>1</v>
      </c>
    </row>
    <row r="153" spans="1:9" ht="38.25">
      <c r="A153" s="9" t="s">
        <v>64</v>
      </c>
      <c r="B153" s="1">
        <v>213</v>
      </c>
      <c r="C153" s="1" t="s">
        <v>55</v>
      </c>
      <c r="D153" s="11">
        <v>43</v>
      </c>
      <c r="E153" s="10" t="s">
        <v>180</v>
      </c>
      <c r="F153" s="20" t="str">
        <f t="shared" si="2"/>
        <v>21343CD20</v>
      </c>
      <c r="G153" s="12">
        <v>16000</v>
      </c>
      <c r="H153" s="14" t="s">
        <v>71</v>
      </c>
      <c r="I153" s="26">
        <v>0</v>
      </c>
    </row>
    <row r="154" spans="1:9" ht="38.25">
      <c r="A154" s="9" t="s">
        <v>64</v>
      </c>
      <c r="B154" s="1">
        <v>213</v>
      </c>
      <c r="C154" s="1" t="s">
        <v>55</v>
      </c>
      <c r="D154" s="11">
        <v>63</v>
      </c>
      <c r="E154" s="10" t="s">
        <v>181</v>
      </c>
      <c r="F154" s="20" t="str">
        <f t="shared" si="2"/>
        <v>21363CD45 LCA</v>
      </c>
      <c r="G154" s="12">
        <v>32000</v>
      </c>
      <c r="H154" s="14" t="s">
        <v>71</v>
      </c>
      <c r="I154" s="26">
        <v>0</v>
      </c>
    </row>
    <row r="155" spans="1:9" ht="38.25">
      <c r="A155" s="9" t="s">
        <v>64</v>
      </c>
      <c r="B155" s="1">
        <v>213</v>
      </c>
      <c r="C155" s="1" t="s">
        <v>55</v>
      </c>
      <c r="D155" s="11">
        <v>65</v>
      </c>
      <c r="E155" s="10" t="s">
        <v>182</v>
      </c>
      <c r="F155" s="20" t="str">
        <f t="shared" si="2"/>
        <v>21365CD56</v>
      </c>
      <c r="G155" s="12">
        <v>32000</v>
      </c>
      <c r="H155" s="14" t="s">
        <v>71</v>
      </c>
      <c r="I155" s="26">
        <v>0</v>
      </c>
    </row>
    <row r="156" spans="1:9" ht="38.25">
      <c r="A156" s="9" t="s">
        <v>64</v>
      </c>
      <c r="B156" s="1">
        <v>213</v>
      </c>
      <c r="C156" s="1" t="s">
        <v>55</v>
      </c>
      <c r="D156" s="11">
        <v>81</v>
      </c>
      <c r="E156" s="10" t="s">
        <v>183</v>
      </c>
      <c r="F156" s="20" t="str">
        <f t="shared" si="2"/>
        <v xml:space="preserve">21381CD99 </v>
      </c>
      <c r="G156" s="12">
        <v>16000</v>
      </c>
      <c r="H156" s="14" t="s">
        <v>71</v>
      </c>
      <c r="I156" s="26">
        <v>1</v>
      </c>
    </row>
    <row r="157" spans="1:9" ht="38.25">
      <c r="A157" s="9" t="s">
        <v>64</v>
      </c>
      <c r="B157" s="1">
        <v>213</v>
      </c>
      <c r="C157" s="1" t="s">
        <v>55</v>
      </c>
      <c r="D157" s="11">
        <v>83</v>
      </c>
      <c r="E157" s="10" t="s">
        <v>40</v>
      </c>
      <c r="F157" s="20" t="str">
        <f t="shared" si="2"/>
        <v>21383CDX2</v>
      </c>
      <c r="G157" s="12">
        <v>16000</v>
      </c>
      <c r="H157" s="9" t="s">
        <v>71</v>
      </c>
      <c r="I157" s="26">
        <v>1</v>
      </c>
    </row>
    <row r="158" spans="1:9" ht="38.25">
      <c r="A158" s="9" t="s">
        <v>64</v>
      </c>
      <c r="B158" s="1">
        <v>213</v>
      </c>
      <c r="C158" s="1" t="s">
        <v>55</v>
      </c>
      <c r="D158" s="11">
        <v>103</v>
      </c>
      <c r="E158" s="10" t="s">
        <v>184</v>
      </c>
      <c r="F158" s="20" t="str">
        <f t="shared" si="2"/>
        <v>213103Cytokeratin 7</v>
      </c>
      <c r="G158" s="12">
        <v>16000</v>
      </c>
      <c r="H158" s="14" t="s">
        <v>71</v>
      </c>
      <c r="I158" s="26">
        <v>1</v>
      </c>
    </row>
    <row r="159" spans="1:9" ht="38.25">
      <c r="A159" s="9" t="s">
        <v>64</v>
      </c>
      <c r="B159" s="1">
        <v>213</v>
      </c>
      <c r="C159" s="1" t="s">
        <v>55</v>
      </c>
      <c r="D159" s="11">
        <v>117</v>
      </c>
      <c r="E159" s="10" t="s">
        <v>41</v>
      </c>
      <c r="F159" s="20" t="str">
        <f t="shared" si="2"/>
        <v xml:space="preserve">213117Desmin  </v>
      </c>
      <c r="G159" s="12">
        <v>16000</v>
      </c>
      <c r="H159" s="9" t="s">
        <v>71</v>
      </c>
      <c r="I159" s="26">
        <v>1</v>
      </c>
    </row>
    <row r="160" spans="1:9" ht="38.25">
      <c r="A160" s="9" t="s">
        <v>64</v>
      </c>
      <c r="B160" s="1">
        <v>213</v>
      </c>
      <c r="C160" s="1" t="s">
        <v>55</v>
      </c>
      <c r="D160" s="11">
        <v>122</v>
      </c>
      <c r="E160" s="10" t="s">
        <v>185</v>
      </c>
      <c r="F160" s="20" t="str">
        <f t="shared" si="2"/>
        <v>213122Epithelial Membrane Antigen (EMA)</v>
      </c>
      <c r="G160" s="12">
        <v>16000</v>
      </c>
      <c r="H160" s="14" t="s">
        <v>71</v>
      </c>
      <c r="I160" s="26">
        <v>0</v>
      </c>
    </row>
    <row r="161" spans="1:9" ht="38.25">
      <c r="A161" s="9" t="s">
        <v>64</v>
      </c>
      <c r="B161" s="1">
        <v>213</v>
      </c>
      <c r="C161" s="1" t="s">
        <v>55</v>
      </c>
      <c r="D161" s="11">
        <v>124</v>
      </c>
      <c r="E161" s="10" t="s">
        <v>186</v>
      </c>
      <c r="F161" s="20" t="str">
        <f t="shared" si="2"/>
        <v>213124Estrogen Receptor α</v>
      </c>
      <c r="G161" s="12">
        <v>16000</v>
      </c>
      <c r="H161" s="14" t="s">
        <v>71</v>
      </c>
      <c r="I161" s="26">
        <v>0</v>
      </c>
    </row>
    <row r="162" spans="1:9" ht="38.25">
      <c r="A162" s="9" t="s">
        <v>64</v>
      </c>
      <c r="B162" s="1">
        <v>213</v>
      </c>
      <c r="C162" s="1" t="s">
        <v>55</v>
      </c>
      <c r="D162" s="11">
        <v>150</v>
      </c>
      <c r="E162" s="10" t="s">
        <v>42</v>
      </c>
      <c r="F162" s="20" t="str">
        <f t="shared" si="2"/>
        <v>213150Ki-67</v>
      </c>
      <c r="G162" s="12">
        <v>32000</v>
      </c>
      <c r="H162" s="9" t="s">
        <v>71</v>
      </c>
      <c r="I162" s="26">
        <v>1</v>
      </c>
    </row>
    <row r="163" spans="1:9" ht="38.25">
      <c r="A163" s="9" t="s">
        <v>64</v>
      </c>
      <c r="B163" s="1">
        <v>213</v>
      </c>
      <c r="C163" s="1" t="s">
        <v>55</v>
      </c>
      <c r="D163" s="11">
        <v>196</v>
      </c>
      <c r="E163" s="10" t="s">
        <v>187</v>
      </c>
      <c r="F163" s="20" t="str">
        <f t="shared" si="2"/>
        <v>213196Progesteron Receptor</v>
      </c>
      <c r="G163" s="12">
        <v>32000</v>
      </c>
      <c r="H163" s="14" t="s">
        <v>71</v>
      </c>
      <c r="I163" s="26">
        <v>0</v>
      </c>
    </row>
    <row r="164" spans="1:9" ht="38.25">
      <c r="A164" s="9" t="s">
        <v>64</v>
      </c>
      <c r="B164" s="1">
        <v>213</v>
      </c>
      <c r="C164" s="1" t="s">
        <v>55</v>
      </c>
      <c r="D164" s="11">
        <v>209</v>
      </c>
      <c r="E164" s="10" t="s">
        <v>188</v>
      </c>
      <c r="F164" s="20" t="str">
        <f t="shared" si="2"/>
        <v>213209Terminal Deoxynucleotidyl Transferase (TdT)</v>
      </c>
      <c r="G164" s="12">
        <v>32000</v>
      </c>
      <c r="H164" s="14" t="s">
        <v>71</v>
      </c>
      <c r="I164" s="26">
        <v>0</v>
      </c>
    </row>
    <row r="165" spans="1:9" ht="38.25">
      <c r="A165" s="9" t="s">
        <v>64</v>
      </c>
      <c r="B165" s="1">
        <v>213</v>
      </c>
      <c r="C165" s="1" t="s">
        <v>55</v>
      </c>
      <c r="D165" s="11">
        <v>216</v>
      </c>
      <c r="E165" s="10" t="s">
        <v>189</v>
      </c>
      <c r="F165" s="20" t="str">
        <f t="shared" si="2"/>
        <v>213216Synaptophysin</v>
      </c>
      <c r="G165" s="12">
        <v>32000</v>
      </c>
      <c r="H165" s="14" t="s">
        <v>71</v>
      </c>
      <c r="I165" s="26">
        <v>1</v>
      </c>
    </row>
    <row r="166" spans="1:9" ht="38.25">
      <c r="A166" s="9" t="s">
        <v>64</v>
      </c>
      <c r="B166" s="1">
        <v>213</v>
      </c>
      <c r="C166" s="1" t="s">
        <v>55</v>
      </c>
      <c r="D166" s="11">
        <v>232</v>
      </c>
      <c r="E166" s="10" t="s">
        <v>190</v>
      </c>
      <c r="F166" s="20" t="str">
        <f t="shared" si="2"/>
        <v>213232Mouse Linker</v>
      </c>
      <c r="G166" s="12">
        <v>20000</v>
      </c>
      <c r="H166" s="14" t="s">
        <v>71</v>
      </c>
      <c r="I166" s="26">
        <v>0</v>
      </c>
    </row>
    <row r="167" spans="1:9" ht="38.25">
      <c r="A167" s="9" t="s">
        <v>64</v>
      </c>
      <c r="B167" s="1">
        <v>213</v>
      </c>
      <c r="C167" s="1" t="s">
        <v>55</v>
      </c>
      <c r="D167" s="11">
        <v>234</v>
      </c>
      <c r="E167" s="10" t="s">
        <v>191</v>
      </c>
      <c r="F167" s="20" t="str">
        <f t="shared" si="2"/>
        <v>213234Antibody diluent</v>
      </c>
      <c r="G167" s="12">
        <v>19000</v>
      </c>
      <c r="H167" s="14" t="s">
        <v>71</v>
      </c>
      <c r="I167" s="26">
        <v>0</v>
      </c>
    </row>
    <row r="168" spans="1:9" ht="38.25">
      <c r="A168" s="9" t="s">
        <v>64</v>
      </c>
      <c r="B168" s="1">
        <v>213</v>
      </c>
      <c r="C168" s="1" t="s">
        <v>55</v>
      </c>
      <c r="D168" s="11">
        <v>240</v>
      </c>
      <c r="E168" s="10" t="s">
        <v>43</v>
      </c>
      <c r="F168" s="20" t="str">
        <f t="shared" si="2"/>
        <v>213240Kit za vizualizaciju EnVision Flex</v>
      </c>
      <c r="G168" s="12">
        <v>221000</v>
      </c>
      <c r="H168" s="9" t="s">
        <v>71</v>
      </c>
      <c r="I168" s="26">
        <v>2</v>
      </c>
    </row>
    <row r="169" spans="1:9" ht="38.25">
      <c r="A169" s="9" t="s">
        <v>64</v>
      </c>
      <c r="B169" s="1">
        <v>213</v>
      </c>
      <c r="C169" s="1" t="s">
        <v>55</v>
      </c>
      <c r="D169" s="11">
        <v>242</v>
      </c>
      <c r="E169" s="10" t="s">
        <v>44</v>
      </c>
      <c r="F169" s="20" t="str">
        <f t="shared" si="2"/>
        <v>213242TTF-1 (Thyroid Transcription Factor-1)</v>
      </c>
      <c r="G169" s="12">
        <v>16000</v>
      </c>
      <c r="H169" s="9" t="s">
        <v>71</v>
      </c>
      <c r="I169" s="26">
        <v>2</v>
      </c>
    </row>
    <row r="170" spans="1:9" ht="38.25">
      <c r="A170" s="9" t="s">
        <v>64</v>
      </c>
      <c r="B170" s="1">
        <v>214</v>
      </c>
      <c r="C170" s="1" t="s">
        <v>192</v>
      </c>
      <c r="D170" s="11">
        <v>4</v>
      </c>
      <c r="E170" s="10" t="s">
        <v>193</v>
      </c>
      <c r="F170" s="20" t="str">
        <f t="shared" si="2"/>
        <v>2144Alcian Blue pH 2,5 PAS</v>
      </c>
      <c r="G170" s="12">
        <v>14500</v>
      </c>
      <c r="H170" s="14" t="s">
        <v>71</v>
      </c>
      <c r="I170" s="26">
        <v>0</v>
      </c>
    </row>
    <row r="171" spans="1:9" ht="38.25">
      <c r="A171" s="9" t="s">
        <v>64</v>
      </c>
      <c r="B171" s="1">
        <v>214</v>
      </c>
      <c r="C171" s="1" t="s">
        <v>192</v>
      </c>
      <c r="D171" s="11">
        <v>19</v>
      </c>
      <c r="E171" s="10" t="s">
        <v>194</v>
      </c>
      <c r="F171" s="20" t="str">
        <f t="shared" si="2"/>
        <v>21419Grocott for fungi</v>
      </c>
      <c r="G171" s="12">
        <v>15000</v>
      </c>
      <c r="H171" s="14" t="s">
        <v>71</v>
      </c>
      <c r="I171" s="26">
        <v>0</v>
      </c>
    </row>
    <row r="172" spans="1:9" ht="38.25">
      <c r="A172" s="9" t="s">
        <v>64</v>
      </c>
      <c r="B172" s="1">
        <v>214</v>
      </c>
      <c r="C172" s="1" t="s">
        <v>192</v>
      </c>
      <c r="D172" s="11">
        <v>20</v>
      </c>
      <c r="E172" s="10" t="s">
        <v>195</v>
      </c>
      <c r="F172" s="20" t="str">
        <f t="shared" si="2"/>
        <v>21420Mallory trichrome staining</v>
      </c>
      <c r="G172" s="12">
        <v>13500</v>
      </c>
      <c r="H172" s="14" t="s">
        <v>71</v>
      </c>
      <c r="I172" s="26">
        <v>0</v>
      </c>
    </row>
    <row r="173" spans="1:9" ht="38.25">
      <c r="A173" s="9" t="s">
        <v>64</v>
      </c>
      <c r="B173" s="1">
        <v>214</v>
      </c>
      <c r="C173" s="1" t="s">
        <v>192</v>
      </c>
      <c r="D173" s="11">
        <v>27</v>
      </c>
      <c r="E173" s="10" t="s">
        <v>196</v>
      </c>
      <c r="F173" s="20" t="str">
        <f t="shared" si="2"/>
        <v>21427Oil Red O solution</v>
      </c>
      <c r="G173" s="12">
        <v>4900</v>
      </c>
      <c r="H173" s="14" t="s">
        <v>71</v>
      </c>
      <c r="I173" s="26">
        <v>0</v>
      </c>
    </row>
  </sheetData>
  <autoFilter ref="A1:I173" xr:uid="{1473F342-9D58-4A02-8571-B9A9133ACF27}"/>
  <sortState ref="A2:H206">
    <sortCondition ref="B2:B206"/>
    <sortCondition ref="D2:D206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III kvartal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nikoleta.ninkovic</dc:creator>
  <cp:lastModifiedBy>Milos Lazic</cp:lastModifiedBy>
  <cp:lastPrinted>2020-03-11T07:59:33Z</cp:lastPrinted>
  <dcterms:created xsi:type="dcterms:W3CDTF">2020-02-03T10:45:14Z</dcterms:created>
  <dcterms:modified xsi:type="dcterms:W3CDTF">2020-11-14T09:44:30Z</dcterms:modified>
</cp:coreProperties>
</file>