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raffix d.o.o. - specifikacija" sheetId="1" r:id="rId1"/>
    <sheet name="Traffix d.o.o." sheetId="2" r:id="rId2"/>
  </sheets>
  <definedNames>
    <definedName name="_xlnm.Print_Area" localSheetId="1">'Traffix d.o.o.'!$A$1:$H$22</definedName>
    <definedName name="_xlnm.Print_Area" localSheetId="0">'Traffix d.o.o. - specifikacija'!$A$1:$M$11</definedName>
  </definedNames>
  <calcPr fullCalcOnLoad="1"/>
</workbook>
</file>

<file path=xl/sharedStrings.xml><?xml version="1.0" encoding="utf-8"?>
<sst xmlns="http://schemas.openxmlformats.org/spreadsheetml/2006/main" count="52" uniqueCount="51">
  <si>
    <t>Предмет набавке</t>
  </si>
  <si>
    <t xml:space="preserve">Укупна вредност без ПДВ-а </t>
  </si>
  <si>
    <t>Произвођач</t>
  </si>
  <si>
    <t>Јединица мере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</si>
  <si>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</si>
  <si>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</si>
  <si>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</si>
  <si>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</si>
  <si>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</si>
  <si>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</si>
  <si>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</si>
  <si>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</si>
  <si>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</si>
  <si>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</si>
  <si>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</si>
  <si>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</si>
  <si>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</si>
  <si>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</si>
  <si>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</si>
  <si>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</si>
  <si>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</si>
  <si>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</si>
  <si>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</si>
  <si>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</si>
  <si>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</si>
  <si>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</si>
  <si>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</si>
  <si>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Заштићени назив понуђеног добра и каталошки број</t>
  </si>
  <si>
    <t>КПП</t>
  </si>
  <si>
    <t xml:space="preserve">33183100 – ортопедски импланти 
33183200 - ортопедске протезе </t>
  </si>
  <si>
    <t>Назив партије/ставке</t>
  </si>
  <si>
    <t>ПРИЛОГ 3 УГОВОРА - ПОДАЦИ ЗА КВАРТАЛНО ИЗВЕШТАВАЊЕ</t>
  </si>
  <si>
    <t>404-1-110/19-91</t>
  </si>
  <si>
    <t>Имплантати за преломе бутне кости и потколенице</t>
  </si>
  <si>
    <t>ком.</t>
  </si>
  <si>
    <t>Партија 5 - Интрамедуларни клин за преломе горњег окрајка фемура - Тип 5</t>
  </si>
  <si>
    <t>Број партије</t>
  </si>
  <si>
    <t>Количина</t>
  </si>
  <si>
    <t>Јединична цена без ПДВ-а</t>
  </si>
  <si>
    <t>Јединична процењена цена без ПДВ-а</t>
  </si>
  <si>
    <t>Укупна процењена вредност без ПДВ-а</t>
  </si>
  <si>
    <t>УКУПНА ВРЕДНОСТ ПОНУДЕ БЕЗ ПДВ-а:</t>
  </si>
  <si>
    <t>ИЗНОС ПДВ-а:</t>
  </si>
  <si>
    <t>УКУПНА ВРЕДНОСТ ПОНУДЕ СА ПДВ-ом:</t>
  </si>
  <si>
    <t>Назив добављача: Traffix d.o.o.</t>
  </si>
  <si>
    <t>Ставка 24/1</t>
  </si>
  <si>
    <t>Traffix d.o.o.</t>
  </si>
  <si>
    <t>Унутрашњи самодинамизирајући фиксатор за збрињавање прелома бутне кости</t>
  </si>
  <si>
    <t>BP20135</t>
  </si>
  <si>
    <t>DOO TRAFFIX NIŠ</t>
  </si>
  <si>
    <t xml:space="preserve">UNUTRAŠNJI FIKSATOR PO MITKOVICU   202002000000 ; 203002000000 204002000000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</si>
</sst>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2" fillId="24" borderId="0" applyNumberFormat="0" applyBorder="0" applyAlignment="0" applyProtection="0"/>
    <xf numFmtId="0" fontId="9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17" borderId="0" applyNumberFormat="0" applyBorder="0" applyAlignment="0" applyProtection="0"/>
    <xf numFmtId="0" fontId="42" fillId="27" borderId="0" applyNumberFormat="0" applyBorder="0" applyAlignment="0" applyProtection="0"/>
    <xf numFmtId="0" fontId="9" fillId="19" borderId="0" applyNumberFormat="0" applyBorder="0" applyAlignment="0" applyProtection="0"/>
    <xf numFmtId="0" fontId="42" fillId="28" borderId="0" applyNumberFormat="0" applyBorder="0" applyAlignment="0" applyProtection="0"/>
    <xf numFmtId="0" fontId="9" fillId="29" borderId="0" applyNumberFormat="0" applyBorder="0" applyAlignment="0" applyProtection="0"/>
    <xf numFmtId="0" fontId="42" fillId="30" borderId="0" applyNumberFormat="0" applyBorder="0" applyAlignment="0" applyProtection="0"/>
    <xf numFmtId="0" fontId="9" fillId="31" borderId="0" applyNumberFormat="0" applyBorder="0" applyAlignment="0" applyProtection="0"/>
    <xf numFmtId="0" fontId="42" fillId="32" borderId="0" applyNumberFormat="0" applyBorder="0" applyAlignment="0" applyProtection="0"/>
    <xf numFmtId="0" fontId="9" fillId="33" borderId="0" applyNumberFormat="0" applyBorder="0" applyAlignment="0" applyProtection="0"/>
    <xf numFmtId="0" fontId="42" fillId="34" borderId="0" applyNumberFormat="0" applyBorder="0" applyAlignment="0" applyProtection="0"/>
    <xf numFmtId="0" fontId="9" fillId="35" borderId="0" applyNumberFormat="0" applyBorder="0" applyAlignment="0" applyProtection="0"/>
    <xf numFmtId="0" fontId="42" fillId="36" borderId="0" applyNumberFormat="0" applyBorder="0" applyAlignment="0" applyProtection="0"/>
    <xf numFmtId="0" fontId="9" fillId="37" borderId="0" applyNumberFormat="0" applyBorder="0" applyAlignment="0" applyProtection="0"/>
    <xf numFmtId="0" fontId="42" fillId="38" borderId="0" applyNumberFormat="0" applyBorder="0" applyAlignment="0" applyProtection="0"/>
    <xf numFmtId="0" fontId="9" fillId="39" borderId="0" applyNumberFormat="0" applyBorder="0" applyAlignment="0" applyProtection="0"/>
    <xf numFmtId="0" fontId="42" fillId="40" borderId="0" applyNumberFormat="0" applyBorder="0" applyAlignment="0" applyProtection="0"/>
    <xf numFmtId="0" fontId="9" fillId="29" borderId="0" applyNumberFormat="0" applyBorder="0" applyAlignment="0" applyProtection="0"/>
    <xf numFmtId="0" fontId="42" fillId="41" borderId="0" applyNumberFormat="0" applyBorder="0" applyAlignment="0" applyProtection="0"/>
    <xf numFmtId="0" fontId="9" fillId="31" borderId="0" applyNumberFormat="0" applyBorder="0" applyAlignment="0" applyProtection="0"/>
    <xf numFmtId="0" fontId="42" fillId="42" borderId="0" applyNumberFormat="0" applyBorder="0" applyAlignment="0" applyProtection="0"/>
    <xf numFmtId="0" fontId="9" fillId="43" borderId="0" applyNumberFormat="0" applyBorder="0" applyAlignment="0" applyProtection="0"/>
    <xf numFmtId="0" fontId="43" fillId="44" borderId="0" applyNumberFormat="0" applyBorder="0" applyAlignment="0" applyProtection="0"/>
    <xf numFmtId="0" fontId="10" fillId="5" borderId="0" applyNumberFormat="0" applyBorder="0" applyAlignment="0" applyProtection="0"/>
    <xf numFmtId="0" fontId="44" fillId="45" borderId="1" applyNumberFormat="0" applyAlignment="0" applyProtection="0"/>
    <xf numFmtId="0" fontId="11" fillId="46" borderId="2" applyNumberFormat="0" applyAlignment="0" applyProtection="0"/>
    <xf numFmtId="0" fontId="45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>
      <alignment/>
      <protection/>
    </xf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4" fillId="7" borderId="0" applyNumberFormat="0" applyBorder="0" applyAlignment="0" applyProtection="0"/>
    <xf numFmtId="0" fontId="48" fillId="0" borderId="5" applyNumberFormat="0" applyFill="0" applyAlignment="0" applyProtection="0"/>
    <xf numFmtId="0" fontId="15" fillId="0" borderId="6" applyNumberFormat="0" applyFill="0" applyAlignment="0" applyProtection="0"/>
    <xf numFmtId="0" fontId="49" fillId="0" borderId="7" applyNumberFormat="0" applyFill="0" applyAlignment="0" applyProtection="0"/>
    <xf numFmtId="0" fontId="16" fillId="0" borderId="8" applyNumberFormat="0" applyFill="0" applyAlignment="0" applyProtection="0"/>
    <xf numFmtId="0" fontId="50" fillId="0" borderId="9" applyNumberFormat="0" applyFill="0" applyAlignment="0" applyProtection="0"/>
    <xf numFmtId="0" fontId="17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50" borderId="1" applyNumberFormat="0" applyAlignment="0" applyProtection="0"/>
    <xf numFmtId="0" fontId="18" fillId="13" borderId="2" applyNumberFormat="0" applyAlignment="0" applyProtection="0"/>
    <xf numFmtId="0" fontId="52" fillId="0" borderId="11" applyNumberFormat="0" applyFill="0" applyAlignment="0" applyProtection="0"/>
    <xf numFmtId="0" fontId="19" fillId="0" borderId="12" applyNumberFormat="0" applyFill="0" applyAlignment="0" applyProtection="0"/>
    <xf numFmtId="0" fontId="53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2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95" applyAlignment="1">
      <alignment vertical="center"/>
      <protection/>
    </xf>
    <xf numFmtId="0" fontId="56" fillId="0" borderId="0" xfId="95" applyFont="1" applyAlignment="1">
      <alignment vertical="center"/>
      <protection/>
    </xf>
    <xf numFmtId="0" fontId="0" fillId="0" borderId="0" xfId="95">
      <alignment/>
      <protection/>
    </xf>
    <xf numFmtId="0" fontId="4" fillId="55" borderId="19" xfId="95" applyFont="1" applyFill="1" applyBorder="1" applyAlignment="1">
      <alignment horizontal="center" vertical="center" wrapText="1"/>
      <protection/>
    </xf>
    <xf numFmtId="4" fontId="58" fillId="0" borderId="19" xfId="95" applyNumberFormat="1" applyFont="1" applyFill="1" applyBorder="1" applyAlignment="1">
      <alignment horizontal="center" vertical="center" wrapText="1"/>
      <protection/>
    </xf>
    <xf numFmtId="0" fontId="5" fillId="55" borderId="20" xfId="95" applyFont="1" applyFill="1" applyBorder="1" applyAlignment="1">
      <alignment horizontal="center" vertical="center" wrapText="1"/>
      <protection/>
    </xf>
    <xf numFmtId="0" fontId="5" fillId="55" borderId="21" xfId="95" applyFont="1" applyFill="1" applyBorder="1" applyAlignment="1">
      <alignment horizontal="center" vertical="center" wrapText="1"/>
      <protection/>
    </xf>
    <xf numFmtId="0" fontId="5" fillId="55" borderId="22" xfId="95" applyFont="1" applyFill="1" applyBorder="1" applyAlignment="1">
      <alignment horizontal="center" vertical="center" wrapText="1"/>
      <protection/>
    </xf>
    <xf numFmtId="0" fontId="59" fillId="0" borderId="0" xfId="95" applyFont="1" applyAlignment="1">
      <alignment wrapText="1"/>
      <protection/>
    </xf>
    <xf numFmtId="0" fontId="60" fillId="0" borderId="0" xfId="95" applyFont="1" applyAlignment="1">
      <alignment wrapText="1"/>
      <protection/>
    </xf>
    <xf numFmtId="4" fontId="56" fillId="0" borderId="20" xfId="95" applyNumberFormat="1" applyFont="1" applyBorder="1" applyAlignment="1">
      <alignment vertical="center" wrapText="1"/>
      <protection/>
    </xf>
    <xf numFmtId="4" fontId="56" fillId="0" borderId="22" xfId="95" applyNumberFormat="1" applyFont="1" applyBorder="1" applyAlignment="1">
      <alignment vertical="center" wrapText="1"/>
      <protection/>
    </xf>
    <xf numFmtId="0" fontId="60" fillId="0" borderId="19" xfId="95" applyFont="1" applyBorder="1" applyAlignment="1">
      <alignment horizontal="center" vertical="center" wrapText="1"/>
      <protection/>
    </xf>
    <xf numFmtId="3" fontId="56" fillId="0" borderId="23" xfId="95" applyNumberFormat="1" applyFont="1" applyBorder="1" applyAlignment="1">
      <alignment vertical="center" wrapText="1"/>
      <protection/>
    </xf>
    <xf numFmtId="3" fontId="56" fillId="0" borderId="24" xfId="95" applyNumberFormat="1" applyFont="1" applyBorder="1" applyAlignment="1">
      <alignment vertical="center" wrapText="1"/>
      <protection/>
    </xf>
    <xf numFmtId="0" fontId="0" fillId="0" borderId="0" xfId="95" applyAlignment="1">
      <alignment wrapText="1"/>
      <protection/>
    </xf>
    <xf numFmtId="0" fontId="6" fillId="55" borderId="19" xfId="95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3" fontId="56" fillId="0" borderId="19" xfId="95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0" xfId="95" applyFont="1" applyAlignment="1">
      <alignment vertical="center"/>
      <protection/>
    </xf>
    <xf numFmtId="49" fontId="3" fillId="0" borderId="19" xfId="76" applyNumberFormat="1" applyFont="1" applyFill="1" applyBorder="1" applyAlignment="1">
      <alignment horizontal="center" vertical="center" wrapText="1"/>
    </xf>
    <xf numFmtId="4" fontId="60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4" fontId="61" fillId="0" borderId="19" xfId="0" applyNumberFormat="1" applyFont="1" applyFill="1" applyBorder="1" applyAlignment="1">
      <alignment horizontal="center" vertical="center"/>
    </xf>
    <xf numFmtId="0" fontId="5" fillId="0" borderId="19" xfId="100" applyFont="1" applyFill="1" applyBorder="1" applyAlignment="1">
      <alignment horizontal="center" vertical="center" wrapText="1"/>
      <protection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9" xfId="100" applyNumberFormat="1" applyFont="1" applyFill="1" applyBorder="1" applyAlignment="1">
      <alignment horizontal="center" vertical="center" wrapText="1"/>
      <protection/>
    </xf>
    <xf numFmtId="3" fontId="5" fillId="56" borderId="19" xfId="100" applyNumberFormat="1" applyFont="1" applyFill="1" applyBorder="1" applyAlignment="1">
      <alignment horizontal="center" vertical="center" wrapText="1"/>
      <protection/>
    </xf>
    <xf numFmtId="0" fontId="5" fillId="0" borderId="19" xfId="100" applyFont="1" applyBorder="1" applyAlignment="1">
      <alignment horizontal="center" vertical="center" wrapText="1"/>
      <protection/>
    </xf>
    <xf numFmtId="4" fontId="5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" fontId="62" fillId="0" borderId="19" xfId="0" applyNumberFormat="1" applyFont="1" applyBorder="1" applyAlignment="1">
      <alignment horizontal="center" vertical="center"/>
    </xf>
    <xf numFmtId="0" fontId="3" fillId="57" borderId="25" xfId="0" applyFont="1" applyFill="1" applyBorder="1" applyAlignment="1">
      <alignment horizontal="center" vertical="center" wrapText="1"/>
    </xf>
    <xf numFmtId="0" fontId="5" fillId="0" borderId="19" xfId="94" applyFont="1" applyFill="1" applyBorder="1" applyAlignment="1">
      <alignment horizontal="right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" fontId="61" fillId="57" borderId="19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4" fontId="60" fillId="57" borderId="27" xfId="0" applyNumberFormat="1" applyFont="1" applyFill="1" applyBorder="1" applyAlignment="1">
      <alignment vertical="center"/>
    </xf>
    <xf numFmtId="4" fontId="3" fillId="57" borderId="28" xfId="76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>
      <alignment horizontal="center" vertical="center" wrapText="1"/>
    </xf>
    <xf numFmtId="0" fontId="5" fillId="0" borderId="19" xfId="94" applyFont="1" applyFill="1" applyBorder="1" applyAlignment="1">
      <alignment horizontal="right" vertical="center" wrapText="1"/>
      <protection/>
    </xf>
    <xf numFmtId="0" fontId="5" fillId="0" borderId="29" xfId="94" applyFont="1" applyFill="1" applyBorder="1" applyAlignment="1">
      <alignment horizontal="right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5" fillId="0" borderId="19" xfId="100" applyFont="1" applyFill="1" applyBorder="1" applyAlignment="1">
      <alignment horizontal="center" vertical="center" wrapText="1"/>
      <protection/>
    </xf>
    <xf numFmtId="0" fontId="61" fillId="0" borderId="19" xfId="0" applyFont="1" applyFill="1" applyBorder="1" applyAlignment="1">
      <alignment horizontal="center" vertical="center"/>
    </xf>
    <xf numFmtId="49" fontId="24" fillId="12" borderId="19" xfId="76" applyNumberFormat="1" applyFont="1" applyFill="1" applyBorder="1" applyAlignment="1" quotePrefix="1">
      <alignment horizontal="left" vertical="center" wrapText="1"/>
    </xf>
    <xf numFmtId="49" fontId="24" fillId="12" borderId="27" xfId="76" applyNumberFormat="1" applyFont="1" applyFill="1" applyBorder="1" applyAlignment="1" quotePrefix="1">
      <alignment horizontal="left" vertical="center" wrapText="1"/>
    </xf>
    <xf numFmtId="4" fontId="56" fillId="55" borderId="23" xfId="95" applyNumberFormat="1" applyFont="1" applyFill="1" applyBorder="1" applyAlignment="1">
      <alignment horizontal="center" vertical="center" wrapText="1"/>
      <protection/>
    </xf>
    <xf numFmtId="4" fontId="56" fillId="55" borderId="30" xfId="95" applyNumberFormat="1" applyFont="1" applyFill="1" applyBorder="1" applyAlignment="1">
      <alignment horizontal="center" vertical="center" wrapText="1"/>
      <protection/>
    </xf>
    <xf numFmtId="4" fontId="56" fillId="55" borderId="31" xfId="95" applyNumberFormat="1" applyFont="1" applyFill="1" applyBorder="1" applyAlignment="1">
      <alignment horizontal="center" vertical="center" wrapText="1"/>
      <protection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rmal_Priznto djuture" xfId="100"/>
    <cellStyle name="Note" xfId="101"/>
    <cellStyle name="Note 2" xfId="102"/>
    <cellStyle name="Output" xfId="103"/>
    <cellStyle name="Output 2" xfId="104"/>
    <cellStyle name="Percent" xfId="105"/>
    <cellStyle name="Title" xfId="106"/>
    <cellStyle name="Title 2" xfId="107"/>
    <cellStyle name="Total" xfId="108"/>
    <cellStyle name="Total 2" xfId="109"/>
    <cellStyle name="Warning Text" xfId="110"/>
    <cellStyle name="Warning Text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1"/>
  <sheetViews>
    <sheetView tabSelected="1" zoomScalePageLayoutView="0" workbookViewId="0" topLeftCell="A1">
      <selection activeCell="N1" activeCellId="2" sqref="A1:M16384 A1:M16384 N1:N16384"/>
    </sheetView>
  </sheetViews>
  <sheetFormatPr defaultColWidth="9.140625" defaultRowHeight="12.75"/>
  <cols>
    <col min="1" max="2" width="8.57421875" style="0" customWidth="1"/>
    <col min="3" max="3" width="38.140625" style="0" customWidth="1"/>
    <col min="4" max="4" width="14.28125" style="0" customWidth="1"/>
    <col min="5" max="5" width="12.00390625" style="0" customWidth="1"/>
    <col min="6" max="6" width="14.57421875" style="0" customWidth="1"/>
    <col min="7" max="7" width="14.140625" style="0" customWidth="1"/>
    <col min="8" max="8" width="13.8515625" style="0" bestFit="1" customWidth="1"/>
    <col min="9" max="9" width="9.140625" style="0" bestFit="1" customWidth="1"/>
    <col min="10" max="10" width="14.421875" style="0" hidden="1" customWidth="1"/>
    <col min="11" max="11" width="14.8515625" style="0" customWidth="1"/>
    <col min="12" max="12" width="14.8515625" style="18" hidden="1" customWidth="1"/>
    <col min="13" max="13" width="17.28125" style="19" customWidth="1"/>
    <col min="14" max="14" width="13.421875" style="19" hidden="1" customWidth="1"/>
    <col min="15" max="16" width="9.140625" style="18" customWidth="1"/>
  </cols>
  <sheetData>
    <row r="2" spans="1:13" ht="12.75">
      <c r="A2" s="48" t="s">
        <v>25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4" spans="1:8" ht="12.75">
      <c r="A4" s="49" t="s">
        <v>44</v>
      </c>
      <c r="B4" s="49"/>
      <c r="C4" s="49"/>
      <c r="D4" s="49"/>
      <c r="E4" s="49"/>
      <c r="F4" s="49"/>
      <c r="G4" s="49"/>
      <c r="H4" s="49"/>
    </row>
    <row r="6" spans="1:14" ht="48" customHeight="1">
      <c r="A6" s="27" t="s">
        <v>36</v>
      </c>
      <c r="B6" s="50" t="s">
        <v>30</v>
      </c>
      <c r="C6" s="50"/>
      <c r="D6" s="27" t="s">
        <v>24</v>
      </c>
      <c r="E6" s="27" t="s">
        <v>28</v>
      </c>
      <c r="F6" s="28" t="s">
        <v>27</v>
      </c>
      <c r="G6" s="29" t="s">
        <v>2</v>
      </c>
      <c r="H6" s="27" t="s">
        <v>3</v>
      </c>
      <c r="I6" s="30" t="s">
        <v>37</v>
      </c>
      <c r="J6" s="31" t="s">
        <v>39</v>
      </c>
      <c r="K6" s="31" t="s">
        <v>38</v>
      </c>
      <c r="L6" s="32" t="s">
        <v>40</v>
      </c>
      <c r="M6" s="33" t="s">
        <v>1</v>
      </c>
      <c r="N6" s="36" t="s">
        <v>16</v>
      </c>
    </row>
    <row r="7" spans="1:14" ht="24" customHeight="1">
      <c r="A7" s="51">
        <v>24</v>
      </c>
      <c r="B7" s="52" t="s">
        <v>35</v>
      </c>
      <c r="C7" s="52"/>
      <c r="D7" s="52"/>
      <c r="E7" s="52"/>
      <c r="F7" s="52"/>
      <c r="G7" s="52"/>
      <c r="H7" s="52"/>
      <c r="I7" s="53"/>
      <c r="J7" s="52"/>
      <c r="K7" s="53"/>
      <c r="L7" s="52"/>
      <c r="M7" s="52"/>
      <c r="N7" s="36"/>
    </row>
    <row r="8" spans="1:14" ht="79.5" customHeight="1">
      <c r="A8" s="51"/>
      <c r="B8" s="23" t="s">
        <v>45</v>
      </c>
      <c r="C8" s="45" t="s">
        <v>47</v>
      </c>
      <c r="D8" s="45" t="s">
        <v>48</v>
      </c>
      <c r="E8" s="25"/>
      <c r="F8" s="34" t="s">
        <v>50</v>
      </c>
      <c r="G8" s="34" t="s">
        <v>49</v>
      </c>
      <c r="H8" s="41" t="s">
        <v>34</v>
      </c>
      <c r="I8" s="42"/>
      <c r="J8" s="44">
        <v>80000</v>
      </c>
      <c r="K8" s="35">
        <v>80000</v>
      </c>
      <c r="L8" s="43">
        <f>I8*J8</f>
        <v>0</v>
      </c>
      <c r="M8" s="24">
        <f>I8*K8</f>
        <v>0</v>
      </c>
      <c r="N8" s="36"/>
    </row>
    <row r="9" spans="1:14" ht="19.5" customHeight="1">
      <c r="A9" s="46" t="s">
        <v>41</v>
      </c>
      <c r="B9" s="46"/>
      <c r="C9" s="46"/>
      <c r="D9" s="46"/>
      <c r="E9" s="46"/>
      <c r="F9" s="46"/>
      <c r="G9" s="46"/>
      <c r="H9" s="46"/>
      <c r="I9" s="47"/>
      <c r="J9" s="46"/>
      <c r="K9" s="46"/>
      <c r="L9" s="40">
        <f>L8</f>
        <v>0</v>
      </c>
      <c r="M9" s="26">
        <f>M8</f>
        <v>0</v>
      </c>
      <c r="N9" s="38">
        <v>1</v>
      </c>
    </row>
    <row r="10" spans="1:14" ht="19.5" customHeight="1">
      <c r="A10" s="46" t="s">
        <v>42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37"/>
      <c r="M10" s="26">
        <f>M9*10/100</f>
        <v>0</v>
      </c>
      <c r="N10" s="39"/>
    </row>
    <row r="11" spans="1:14" ht="19.5" customHeight="1">
      <c r="A11" s="46" t="s">
        <v>43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37"/>
      <c r="M11" s="26">
        <f>M9+M10</f>
        <v>0</v>
      </c>
      <c r="N11" s="39"/>
    </row>
  </sheetData>
  <sheetProtection/>
  <mergeCells count="8">
    <mergeCell ref="A11:K11"/>
    <mergeCell ref="A9:K9"/>
    <mergeCell ref="A2:M2"/>
    <mergeCell ref="A4:H4"/>
    <mergeCell ref="B6:C6"/>
    <mergeCell ref="A7:A8"/>
    <mergeCell ref="B7:M7"/>
    <mergeCell ref="A10:K10"/>
  </mergeCells>
  <printOptions/>
  <pageMargins left="0.196850393700787" right="0.196850393700787" top="0" bottom="0" header="0" footer="0"/>
  <pageSetup fitToHeight="0" fitToWidth="1" horizontalDpi="600" verticalDpi="600" orientation="landscape" paperSize="9" scale="8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22" sqref="F22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2" t="s">
        <v>31</v>
      </c>
      <c r="C2" s="1"/>
      <c r="D2" s="1"/>
      <c r="E2" s="2" t="s">
        <v>46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4</v>
      </c>
      <c r="C5" s="5" t="s">
        <v>32</v>
      </c>
      <c r="D5" s="3"/>
      <c r="E5" s="6" t="s">
        <v>5</v>
      </c>
      <c r="F5" s="7" t="s">
        <v>6</v>
      </c>
      <c r="G5" s="8" t="s">
        <v>7</v>
      </c>
    </row>
    <row r="6" spans="2:7" ht="15" thickBot="1">
      <c r="B6" s="9"/>
      <c r="C6" s="10"/>
      <c r="D6" s="3"/>
      <c r="E6" s="11">
        <f>'Traffix d.o.o. - specifikacija'!L9</f>
        <v>0</v>
      </c>
      <c r="F6" s="11">
        <f>'Traffix d.o.o. - specifikacija'!M9</f>
        <v>0</v>
      </c>
      <c r="G6" s="12">
        <f>'Traffix d.o.o. - specifikacija'!M11</f>
        <v>0</v>
      </c>
    </row>
    <row r="7" spans="2:7" ht="24.75" customHeight="1" thickBot="1">
      <c r="B7" s="4" t="s">
        <v>8</v>
      </c>
      <c r="C7" s="13" t="s">
        <v>9</v>
      </c>
      <c r="D7" s="3"/>
      <c r="E7" s="54" t="s">
        <v>10</v>
      </c>
      <c r="F7" s="55"/>
      <c r="G7" s="56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11</v>
      </c>
      <c r="C9" s="13" t="s">
        <v>12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13</v>
      </c>
      <c r="C11" s="13" t="s">
        <v>14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15</v>
      </c>
      <c r="D13" s="3"/>
      <c r="E13" s="17" t="s">
        <v>16</v>
      </c>
      <c r="F13" s="20"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17</v>
      </c>
      <c r="C15" s="5" t="s">
        <v>18</v>
      </c>
      <c r="D15" s="3"/>
      <c r="E15" s="17" t="s">
        <v>19</v>
      </c>
      <c r="F15" s="13" t="s">
        <v>26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25.5">
      <c r="B17" s="4" t="s">
        <v>20</v>
      </c>
      <c r="C17" s="5" t="s">
        <v>33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21</v>
      </c>
      <c r="C19" s="5" t="s">
        <v>22</v>
      </c>
    </row>
    <row r="20" spans="2:3" ht="14.25">
      <c r="B20" s="9"/>
      <c r="C20" s="10"/>
    </row>
    <row r="21" spans="2:3" ht="25.5">
      <c r="B21" s="4" t="s">
        <v>23</v>
      </c>
      <c r="C21" s="21" t="s">
        <v>29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nikoleta.ninkovic</cp:lastModifiedBy>
  <cp:lastPrinted>2020-04-03T11:22:45Z</cp:lastPrinted>
  <dcterms:created xsi:type="dcterms:W3CDTF">2014-01-17T13:07:43Z</dcterms:created>
  <dcterms:modified xsi:type="dcterms:W3CDTF">2020-04-29T05:50:14Z</dcterms:modified>
  <cp:category/>
  <cp:version/>
  <cp:contentType/>
  <cp:contentStatus/>
</cp:coreProperties>
</file>