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/>
  <mc:AlternateContent xmlns:mc="http://schemas.openxmlformats.org/markup-compatibility/2006">
    <mc:Choice Requires="x15">
      <x15ac:absPath xmlns:x15ac="http://schemas.microsoft.com/office/spreadsheetml/2010/11/ac" url="C:\Users\tijana.savic\Desktop\Javne nabavke 2020\2020 Karotidni stentovi\"/>
    </mc:Choice>
  </mc:AlternateContent>
  <xr:revisionPtr revIDLastSave="0" documentId="13_ncr:1_{EF9F1FB2-A1F5-4F52-B392-AF2AC615C7B4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Tabela za izvestavanje" sheetId="2" r:id="rId1"/>
  </sheets>
  <definedNames>
    <definedName name="_xlnm._FilterDatabase" localSheetId="0" hidden="1">'Tabela za izvestavanje'!$A$3:$BS$24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P4" i="2" l="1"/>
  <c r="BQ4" i="2"/>
  <c r="BR4" i="2"/>
  <c r="BS4" i="2"/>
  <c r="BP5" i="2"/>
  <c r="BQ5" i="2"/>
  <c r="BR5" i="2"/>
  <c r="BS5" i="2"/>
  <c r="BP6" i="2"/>
  <c r="BQ6" i="2"/>
  <c r="BR6" i="2"/>
  <c r="BS6" i="2"/>
  <c r="BP7" i="2"/>
  <c r="BQ7" i="2"/>
  <c r="BR7" i="2"/>
  <c r="BS7" i="2"/>
  <c r="BP8" i="2"/>
  <c r="BQ8" i="2"/>
  <c r="BR8" i="2"/>
  <c r="BS8" i="2"/>
  <c r="BP9" i="2"/>
  <c r="BQ9" i="2"/>
  <c r="BR9" i="2"/>
  <c r="BS9" i="2"/>
  <c r="BP10" i="2"/>
  <c r="BQ10" i="2"/>
  <c r="BR10" i="2"/>
  <c r="BS10" i="2"/>
  <c r="BP11" i="2"/>
  <c r="BQ11" i="2"/>
  <c r="BR11" i="2"/>
  <c r="BS11" i="2"/>
  <c r="BP12" i="2"/>
  <c r="BQ12" i="2"/>
  <c r="BR12" i="2"/>
  <c r="BS12" i="2"/>
  <c r="BP13" i="2"/>
  <c r="BQ13" i="2"/>
  <c r="BR13" i="2"/>
  <c r="BS13" i="2"/>
  <c r="BP14" i="2"/>
  <c r="BQ14" i="2"/>
  <c r="BR14" i="2"/>
  <c r="BS14" i="2"/>
  <c r="BP15" i="2"/>
  <c r="BQ15" i="2"/>
  <c r="BR15" i="2"/>
  <c r="BS15" i="2"/>
  <c r="BP16" i="2"/>
  <c r="BQ16" i="2"/>
  <c r="BR16" i="2"/>
  <c r="BS16" i="2"/>
  <c r="BP17" i="2"/>
  <c r="BQ17" i="2"/>
  <c r="BR17" i="2"/>
  <c r="BS17" i="2"/>
  <c r="BP18" i="2"/>
  <c r="BQ18" i="2"/>
  <c r="BR18" i="2"/>
  <c r="BS18" i="2"/>
  <c r="BP22" i="2"/>
  <c r="BQ22" i="2"/>
  <c r="BR22" i="2"/>
  <c r="BS22" i="2"/>
  <c r="BP23" i="2"/>
  <c r="BQ23" i="2"/>
  <c r="BR23" i="2"/>
  <c r="BS23" i="2"/>
  <c r="BP24" i="2"/>
  <c r="BQ24" i="2"/>
  <c r="BR24" i="2"/>
  <c r="BS24" i="2"/>
  <c r="BP20" i="2"/>
  <c r="BQ20" i="2"/>
  <c r="BR20" i="2"/>
  <c r="BS20" i="2"/>
  <c r="BP21" i="2"/>
  <c r="BQ21" i="2"/>
  <c r="BR21" i="2"/>
  <c r="BS21" i="2"/>
  <c r="BP19" i="2"/>
  <c r="BQ19" i="2"/>
  <c r="BR19" i="2"/>
  <c r="BS19" i="2"/>
</calcChain>
</file>

<file path=xl/sharedStrings.xml><?xml version="1.0" encoding="utf-8"?>
<sst xmlns="http://schemas.openxmlformats.org/spreadsheetml/2006/main" count="247" uniqueCount="82">
  <si>
    <t>Partija</t>
  </si>
  <si>
    <t>Jedinica mere</t>
  </si>
  <si>
    <t>Naziv nabavke</t>
  </si>
  <si>
    <t>Broj nabavke</t>
  </si>
  <si>
    <t xml:space="preserve">Ugovoreno </t>
  </si>
  <si>
    <t xml:space="preserve">Isporučeno </t>
  </si>
  <si>
    <t xml:space="preserve">Utrošeno </t>
  </si>
  <si>
    <t xml:space="preserve">Naziv zdravstvene ustanove </t>
  </si>
  <si>
    <t>Mart</t>
  </si>
  <si>
    <t>Maj</t>
  </si>
  <si>
    <t>Februar</t>
  </si>
  <si>
    <t>Jul</t>
  </si>
  <si>
    <t>Avgust</t>
  </si>
  <si>
    <t>Septembar</t>
  </si>
  <si>
    <t>Oktobar</t>
  </si>
  <si>
    <t>Novembar</t>
  </si>
  <si>
    <t>Decembar</t>
  </si>
  <si>
    <t>Januar</t>
  </si>
  <si>
    <t xml:space="preserve">Ukupno  </t>
  </si>
  <si>
    <t>Osigurana lica</t>
  </si>
  <si>
    <t>Neosigurana lica</t>
  </si>
  <si>
    <t>Naziv Partije</t>
  </si>
  <si>
    <t>Sifra</t>
  </si>
  <si>
    <t>Jedinicna cena</t>
  </si>
  <si>
    <t>Isporucilac</t>
  </si>
  <si>
    <t xml:space="preserve">April </t>
  </si>
  <si>
    <t xml:space="preserve">Jun </t>
  </si>
  <si>
    <t>Karotidni stentovi (monorail – rapid exchange dizajn) sa ćelijama zatvorenog dizajna, izrađeni od legura</t>
  </si>
  <si>
    <t>Stavka</t>
  </si>
  <si>
    <t>Naziv Stavke</t>
  </si>
  <si>
    <t>Karotidni stentovi (monorail – rapid exchange dizajn) sa ćelijama zatvorenog dizajna, izrađeni od nitinola, cilidričnog i konusnog oblika, sa sistemom za distalnu protekciju</t>
  </si>
  <si>
    <t xml:space="preserve"> Karotidni stentovi (monorail – rapid exchange dizajn) sa ćelijama zatvorenog dizajna, izrađeni od nitinola, cilidričnog i konusnog oblika</t>
  </si>
  <si>
    <t>Sistem za distalnu protekciju za Karotidni stent (monorail – rapid exchange dizajn) sa antitrobmbogenim premazom na filteru, od platina – tungstena, sistem slobodan na žici</t>
  </si>
  <si>
    <t>Karotidni stentovi (monorail – rapid exchange dizajn) sa ćelijama otvorenog dizajna, izrađeni od nitinola, cilindričnog i konusnog oblika sa sistemom za distalnu protekciju</t>
  </si>
  <si>
    <t>Karotidni stentovi (monorail – rapid exchange dizajn) sa ćelijama otvorenog dizajna, izrađeni od nitinola, cilindričnog i konusnog oblika</t>
  </si>
  <si>
    <t>Sistem za distalnu protekciju za Karotidni stent (RX i OTW sistem) od nitinolske mrežice sa heparinskim slojem</t>
  </si>
  <si>
    <t>Prateća tanka žica</t>
  </si>
  <si>
    <t>Karotidni stent (monorail – rapid exchange sistem) sa duplom, mikro i makro mrežicom, izrađeni od nitinola za tretman visoko embologenih lezija sa ćelijama zatvorenog dizajna</t>
  </si>
  <si>
    <t>Karotidni stent (monorail – rapid exchange sistem) sa duplom, mikro i makro mrežicom, izrađeni od nitinola za tretman visoko embologenih lezija sa ćelijama otvorenog dizajna</t>
  </si>
  <si>
    <t>Proksimalna cerebralna protekcija okluzivnim balonima</t>
  </si>
  <si>
    <t>Tvrda žica - vodič,  veće čvrstine (stiff žica),  anguliranog (angled) vrha sa hidrofilnim površnim slojem</t>
  </si>
  <si>
    <t xml:space="preserve"> Vodič uvodnik ( Guding Sheath)  pravog i zakrivljenog vrha (multipurpose oblik)</t>
  </si>
  <si>
    <t>Samooslobađajući perifeni stentovi izrađeni od nitinola za superficijalnu arteriju</t>
  </si>
  <si>
    <t>Premontirani na balon pokriveni periferni stentovi izrađeni od nerđajućeg čelika ili legure, a pokriveni PTFE ili Dakronom</t>
  </si>
  <si>
    <t>Vaskularni čep za embolizaciju (Vascular Plug)</t>
  </si>
  <si>
    <t>Samooslobađajući perifeni stentovi izrađeni od nitinola, OTW sistem, za dugačke lezije na superficijalnoj i poplitealnoj arteriji</t>
  </si>
  <si>
    <t>Dilatacioni karotidni balon</t>
  </si>
  <si>
    <t xml:space="preserve">Periferni stentovi premontirani na balon </t>
  </si>
  <si>
    <t>Samooslobađajući perifeni stentovi izrađeni od nitinola za ilijačne i supraaortne arterijske krvne sudove</t>
  </si>
  <si>
    <t>Balon oslobađajući stent (nepremontiran na balon) za velike periferne krvne sudove i aortu</t>
  </si>
  <si>
    <t>Karotidni i periferni stentovi sa pratećim specifičnim materijalom, koji je neophodan za njegovu implantaciju za 2020. godinu</t>
  </si>
  <si>
    <t>404-1-110/20-33</t>
  </si>
  <si>
    <t>STT20009</t>
  </si>
  <si>
    <t>STT20010</t>
  </si>
  <si>
    <t>BKT20023</t>
  </si>
  <si>
    <t>STT20011</t>
  </si>
  <si>
    <t>BKT20024</t>
  </si>
  <si>
    <t>BKT20025</t>
  </si>
  <si>
    <t>STT20012</t>
  </si>
  <si>
    <t>STT20013</t>
  </si>
  <si>
    <t>BKT20026</t>
  </si>
  <si>
    <t>BKT20027</t>
  </si>
  <si>
    <t>BKT20028</t>
  </si>
  <si>
    <t>BKT20029</t>
  </si>
  <si>
    <t>STT20014</t>
  </si>
  <si>
    <t>STT20015</t>
  </si>
  <si>
    <t>STT20016</t>
  </si>
  <si>
    <t>STT20017</t>
  </si>
  <si>
    <t>BKT20030</t>
  </si>
  <si>
    <t>STT20018</t>
  </si>
  <si>
    <t>STT20019</t>
  </si>
  <si>
    <t>STT20020</t>
  </si>
  <si>
    <t>komad</t>
  </si>
  <si>
    <t>VICOR d.o.o.</t>
  </si>
  <si>
    <t>HERMES PHARMA d.o.o.</t>
  </si>
  <si>
    <t>AUSTROLINE d.o.o.</t>
  </si>
  <si>
    <t>Interfortas medical</t>
  </si>
  <si>
    <t>Kardiomed d.o.o.</t>
  </si>
  <si>
    <t>Medica Linea Pharm d.o.o.</t>
  </si>
  <si>
    <t>zajednicka ponuda Medica Linea Pharm i Aptus</t>
  </si>
  <si>
    <t xml:space="preserve">Renalni stentovi premontirani na balon </t>
  </si>
  <si>
    <t>STT20021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</si>
</sst>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rgb="FF000000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8D5FD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2">
    <xf numFmtId="0" fontId="0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5" fillId="0" borderId="0"/>
    <xf numFmtId="164" fontId="1" fillId="0" borderId="0" applyFont="0" applyFill="0" applyBorder="0" applyAlignment="0" applyProtection="0"/>
    <xf numFmtId="0" fontId="1" fillId="0" borderId="0"/>
    <xf numFmtId="0" fontId="8" fillId="0" borderId="0"/>
    <xf numFmtId="0" fontId="5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6">
    <xf numFmtId="0" fontId="0" fillId="0" borderId="0" xfId="0"/>
    <xf numFmtId="0" fontId="9" fillId="8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9" fillId="8" borderId="1" xfId="7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" xfId="0" applyNumberFormat="1" applyFont="1" applyFill="1" applyBorder="1" applyAlignment="1" applyProtection="1">
      <alignment horizontal="center" vertical="center" wrapText="1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6" fillId="7" borderId="3" xfId="0" applyFont="1" applyFill="1" applyBorder="1" applyAlignment="1" applyProtection="1">
      <alignment horizontal="center" vertical="center" wrapText="1"/>
      <protection locked="0"/>
    </xf>
    <xf numFmtId="0" fontId="6" fillId="7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7" borderId="3" xfId="0" applyFont="1" applyFill="1" applyBorder="1" applyAlignment="1" applyProtection="1">
      <alignment horizontal="center" vertical="center" wrapText="1"/>
      <protection locked="0"/>
    </xf>
    <xf numFmtId="0" fontId="6" fillId="7" borderId="5" xfId="0" applyFont="1" applyFill="1" applyBorder="1" applyAlignment="1" applyProtection="1">
      <alignment horizontal="center" vertical="center" wrapText="1"/>
      <protection locked="0"/>
    </xf>
    <xf numFmtId="0" fontId="6" fillId="7" borderId="6" xfId="0" applyFont="1" applyFill="1" applyBorder="1" applyAlignment="1" applyProtection="1">
      <alignment horizontal="center" vertical="center" wrapText="1"/>
      <protection locked="0"/>
    </xf>
    <xf numFmtId="0" fontId="6" fillId="7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6" fillId="4" borderId="5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6" borderId="3" xfId="0" applyFont="1" applyFill="1" applyBorder="1" applyAlignment="1" applyProtection="1">
      <alignment horizontal="center" vertical="center" wrapText="1"/>
      <protection locked="0"/>
    </xf>
    <xf numFmtId="0" fontId="6" fillId="6" borderId="5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0" fontId="6" fillId="5" borderId="5" xfId="0" applyFont="1" applyFill="1" applyBorder="1" applyAlignment="1" applyProtection="1">
      <alignment horizontal="center" vertical="center" wrapText="1"/>
      <protection locked="0"/>
    </xf>
    <xf numFmtId="0" fontId="6" fillId="5" borderId="6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2" fillId="3" borderId="9" xfId="0" applyFont="1" applyFill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locked="0"/>
    </xf>
  </cellXfs>
  <cellStyles count="22">
    <cellStyle name="Comma 2" xfId="6" xr:uid="{00000000-0005-0000-0000-000000000000}"/>
    <cellStyle name="Normal" xfId="0" builtinId="0"/>
    <cellStyle name="Normal 13" xfId="3" xr:uid="{00000000-0005-0000-0000-000002000000}"/>
    <cellStyle name="Normal 2" xfId="7" xr:uid="{00000000-0005-0000-0000-000003000000}"/>
    <cellStyle name="Normal 2 10" xfId="11" xr:uid="{00000000-0005-0000-0000-000004000000}"/>
    <cellStyle name="Normal 2 13" xfId="2" xr:uid="{00000000-0005-0000-0000-000005000000}"/>
    <cellStyle name="Normal 2 13 2" xfId="17" xr:uid="{00000000-0005-0000-0000-000006000000}"/>
    <cellStyle name="Normal 2 14" xfId="9" xr:uid="{00000000-0005-0000-0000-000007000000}"/>
    <cellStyle name="Normal 2 2" xfId="12" xr:uid="{00000000-0005-0000-0000-000008000000}"/>
    <cellStyle name="Normal 2 2 10" xfId="14" xr:uid="{00000000-0005-0000-0000-000009000000}"/>
    <cellStyle name="Normal 2 2 12" xfId="13" xr:uid="{00000000-0005-0000-0000-00000A000000}"/>
    <cellStyle name="Normal 2 2 12 2" xfId="20" xr:uid="{00000000-0005-0000-0000-00000B000000}"/>
    <cellStyle name="Normal 2 2 13" xfId="1" xr:uid="{00000000-0005-0000-0000-00000C000000}"/>
    <cellStyle name="Normal 2 2 2" xfId="4" xr:uid="{00000000-0005-0000-0000-00000D000000}"/>
    <cellStyle name="Normal 2 2 2 2" xfId="19" xr:uid="{00000000-0005-0000-0000-00000E000000}"/>
    <cellStyle name="Normal 2 2 3" xfId="5" xr:uid="{00000000-0005-0000-0000-00000F000000}"/>
    <cellStyle name="Normal 2 3" xfId="8" xr:uid="{00000000-0005-0000-0000-000010000000}"/>
    <cellStyle name="Normal 2 4" xfId="16" xr:uid="{00000000-0005-0000-0000-000011000000}"/>
    <cellStyle name="Normal 4" xfId="15" xr:uid="{00000000-0005-0000-0000-000012000000}"/>
    <cellStyle name="Normal 4 2" xfId="21" xr:uid="{00000000-0005-0000-0000-000013000000}"/>
    <cellStyle name="Normal 7 4" xfId="10" xr:uid="{00000000-0005-0000-0000-000014000000}"/>
    <cellStyle name="Normal 7 4 2" xfId="18" xr:uid="{00000000-0005-0000-0000-000015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8D5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S24"/>
  <sheetViews>
    <sheetView tabSelected="1" zoomScaleNormal="100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G5" sqref="G5"/>
    </sheetView>
  </sheetViews>
  <sheetFormatPr defaultRowHeight="15" x14ac:dyDescent="0.25"/>
  <cols>
    <col min="1" max="1" width="17" style="27" customWidth="1"/>
    <col min="2" max="2" width="9.140625" style="27"/>
    <col min="3" max="3" width="26.7109375" style="27" customWidth="1"/>
    <col min="4" max="4" width="17" style="27" customWidth="1"/>
    <col min="5" max="5" width="27.140625" style="4" customWidth="1"/>
    <col min="6" max="6" width="16.140625" style="4" customWidth="1"/>
    <col min="7" max="7" width="13.42578125" style="27" customWidth="1"/>
    <col min="8" max="8" width="12.140625" style="27" customWidth="1"/>
    <col min="9" max="9" width="21.28515625" style="27" customWidth="1"/>
    <col min="10" max="10" width="19.28515625" style="27" customWidth="1"/>
    <col min="11" max="11" width="16.140625" style="27" bestFit="1" customWidth="1"/>
    <col min="12" max="12" width="11.42578125" style="31" customWidth="1"/>
    <col min="13" max="13" width="9.7109375" style="31" bestFit="1" customWidth="1"/>
    <col min="14" max="14" width="10.140625" style="31" bestFit="1" customWidth="1"/>
    <col min="15" max="15" width="8.42578125" style="31" bestFit="1" customWidth="1"/>
    <col min="16" max="16" width="11.85546875" style="31" customWidth="1"/>
    <col min="17" max="17" width="9.7109375" style="31" customWidth="1"/>
    <col min="18" max="18" width="10.140625" style="31" bestFit="1" customWidth="1"/>
    <col min="19" max="19" width="8.42578125" style="31" bestFit="1" customWidth="1"/>
    <col min="20" max="20" width="11.140625" style="31" customWidth="1"/>
    <col min="21" max="21" width="9.7109375" style="31" customWidth="1"/>
    <col min="22" max="22" width="10.140625" style="31" bestFit="1" customWidth="1"/>
    <col min="23" max="23" width="8.42578125" style="31" bestFit="1" customWidth="1"/>
    <col min="24" max="25" width="15.28515625" style="31" customWidth="1"/>
    <col min="26" max="26" width="14.140625" style="31" customWidth="1"/>
    <col min="27" max="27" width="13.140625" style="31" customWidth="1"/>
    <col min="28" max="29" width="15" style="31" customWidth="1"/>
    <col min="30" max="30" width="14.5703125" style="31" customWidth="1"/>
    <col min="31" max="31" width="15.85546875" style="31" customWidth="1"/>
    <col min="32" max="33" width="15.28515625" style="31" customWidth="1"/>
    <col min="34" max="34" width="14.140625" style="31" customWidth="1"/>
    <col min="35" max="35" width="13.140625" style="31" customWidth="1"/>
    <col min="36" max="37" width="15.28515625" style="31" customWidth="1"/>
    <col min="38" max="38" width="14.140625" style="31" customWidth="1"/>
    <col min="39" max="39" width="13.140625" style="31" customWidth="1"/>
    <col min="40" max="41" width="15.28515625" style="31" customWidth="1"/>
    <col min="42" max="42" width="14.140625" style="31" customWidth="1"/>
    <col min="43" max="67" width="13.140625" style="31" customWidth="1"/>
    <col min="68" max="69" width="11.7109375" style="27" customWidth="1"/>
    <col min="70" max="70" width="11.140625" style="27" customWidth="1"/>
    <col min="71" max="71" width="11.42578125" style="27" customWidth="1"/>
    <col min="72" max="16384" width="9.140625" style="27"/>
  </cols>
  <sheetData>
    <row r="1" spans="1:71" ht="15" customHeight="1" x14ac:dyDescent="0.25">
      <c r="A1" s="53" t="s">
        <v>7</v>
      </c>
      <c r="B1" s="53" t="s">
        <v>0</v>
      </c>
      <c r="C1" s="50" t="s">
        <v>21</v>
      </c>
      <c r="D1" s="50" t="s">
        <v>28</v>
      </c>
      <c r="E1" s="50" t="s">
        <v>29</v>
      </c>
      <c r="F1" s="50" t="s">
        <v>22</v>
      </c>
      <c r="G1" s="50" t="s">
        <v>1</v>
      </c>
      <c r="H1" s="50" t="s">
        <v>23</v>
      </c>
      <c r="I1" s="50" t="s">
        <v>24</v>
      </c>
      <c r="J1" s="50" t="s">
        <v>2</v>
      </c>
      <c r="K1" s="50" t="s">
        <v>3</v>
      </c>
      <c r="L1" s="32" t="s">
        <v>12</v>
      </c>
      <c r="M1" s="33"/>
      <c r="N1" s="33"/>
      <c r="O1" s="34"/>
      <c r="P1" s="44" t="s">
        <v>13</v>
      </c>
      <c r="Q1" s="45"/>
      <c r="R1" s="45"/>
      <c r="S1" s="46"/>
      <c r="T1" s="38" t="s">
        <v>14</v>
      </c>
      <c r="U1" s="39"/>
      <c r="V1" s="39"/>
      <c r="W1" s="40"/>
      <c r="X1" s="47" t="s">
        <v>15</v>
      </c>
      <c r="Y1" s="48"/>
      <c r="Z1" s="48"/>
      <c r="AA1" s="49"/>
      <c r="AB1" s="32" t="s">
        <v>16</v>
      </c>
      <c r="AC1" s="33"/>
      <c r="AD1" s="33"/>
      <c r="AE1" s="34"/>
      <c r="AF1" s="44" t="s">
        <v>17</v>
      </c>
      <c r="AG1" s="45"/>
      <c r="AH1" s="45"/>
      <c r="AI1" s="46"/>
      <c r="AJ1" s="38" t="s">
        <v>10</v>
      </c>
      <c r="AK1" s="39"/>
      <c r="AL1" s="39"/>
      <c r="AM1" s="40"/>
      <c r="AN1" s="47" t="s">
        <v>8</v>
      </c>
      <c r="AO1" s="48"/>
      <c r="AP1" s="48"/>
      <c r="AQ1" s="49"/>
      <c r="AR1" s="32" t="s">
        <v>25</v>
      </c>
      <c r="AS1" s="33"/>
      <c r="AT1" s="33"/>
      <c r="AU1" s="34"/>
      <c r="AV1" s="44" t="s">
        <v>9</v>
      </c>
      <c r="AW1" s="45"/>
      <c r="AX1" s="45"/>
      <c r="AY1" s="46"/>
      <c r="AZ1" s="38" t="s">
        <v>26</v>
      </c>
      <c r="BA1" s="39"/>
      <c r="BB1" s="39"/>
      <c r="BC1" s="40"/>
      <c r="BD1" s="47" t="s">
        <v>11</v>
      </c>
      <c r="BE1" s="48"/>
      <c r="BF1" s="48"/>
      <c r="BG1" s="49"/>
      <c r="BH1" s="32" t="s">
        <v>12</v>
      </c>
      <c r="BI1" s="33"/>
      <c r="BJ1" s="33"/>
      <c r="BK1" s="34"/>
      <c r="BL1" s="44" t="s">
        <v>13</v>
      </c>
      <c r="BM1" s="45"/>
      <c r="BN1" s="45"/>
      <c r="BO1" s="46"/>
      <c r="BP1" s="41" t="s">
        <v>18</v>
      </c>
      <c r="BQ1" s="42"/>
      <c r="BR1" s="42"/>
      <c r="BS1" s="43"/>
    </row>
    <row r="2" spans="1:71" ht="24" x14ac:dyDescent="0.25">
      <c r="A2" s="54"/>
      <c r="B2" s="54"/>
      <c r="C2" s="51"/>
      <c r="D2" s="51"/>
      <c r="E2" s="51"/>
      <c r="F2" s="51"/>
      <c r="G2" s="51"/>
      <c r="H2" s="51"/>
      <c r="I2" s="51"/>
      <c r="J2" s="51"/>
      <c r="K2" s="51"/>
      <c r="L2" s="13" t="s">
        <v>20</v>
      </c>
      <c r="M2" s="35" t="s">
        <v>19</v>
      </c>
      <c r="N2" s="35"/>
      <c r="O2" s="35"/>
      <c r="P2" s="7" t="s">
        <v>20</v>
      </c>
      <c r="Q2" s="44" t="s">
        <v>19</v>
      </c>
      <c r="R2" s="45"/>
      <c r="S2" s="46"/>
      <c r="T2" s="17" t="s">
        <v>20</v>
      </c>
      <c r="U2" s="38" t="s">
        <v>19</v>
      </c>
      <c r="V2" s="39"/>
      <c r="W2" s="40"/>
      <c r="X2" s="18" t="s">
        <v>20</v>
      </c>
      <c r="Y2" s="37" t="s">
        <v>19</v>
      </c>
      <c r="Z2" s="37"/>
      <c r="AA2" s="37"/>
      <c r="AB2" s="13" t="s">
        <v>20</v>
      </c>
      <c r="AC2" s="35" t="s">
        <v>19</v>
      </c>
      <c r="AD2" s="35"/>
      <c r="AE2" s="35"/>
      <c r="AF2" s="7" t="s">
        <v>20</v>
      </c>
      <c r="AG2" s="44" t="s">
        <v>19</v>
      </c>
      <c r="AH2" s="45"/>
      <c r="AI2" s="46"/>
      <c r="AJ2" s="17" t="s">
        <v>20</v>
      </c>
      <c r="AK2" s="38" t="s">
        <v>19</v>
      </c>
      <c r="AL2" s="39"/>
      <c r="AM2" s="40"/>
      <c r="AN2" s="18" t="s">
        <v>20</v>
      </c>
      <c r="AO2" s="37" t="s">
        <v>19</v>
      </c>
      <c r="AP2" s="37"/>
      <c r="AQ2" s="37"/>
      <c r="AR2" s="13" t="s">
        <v>20</v>
      </c>
      <c r="AS2" s="35" t="s">
        <v>19</v>
      </c>
      <c r="AT2" s="35"/>
      <c r="AU2" s="35"/>
      <c r="AV2" s="7" t="s">
        <v>20</v>
      </c>
      <c r="AW2" s="44" t="s">
        <v>19</v>
      </c>
      <c r="AX2" s="45"/>
      <c r="AY2" s="46"/>
      <c r="AZ2" s="17" t="s">
        <v>20</v>
      </c>
      <c r="BA2" s="38" t="s">
        <v>19</v>
      </c>
      <c r="BB2" s="39"/>
      <c r="BC2" s="40"/>
      <c r="BD2" s="18" t="s">
        <v>20</v>
      </c>
      <c r="BE2" s="37" t="s">
        <v>19</v>
      </c>
      <c r="BF2" s="37"/>
      <c r="BG2" s="37"/>
      <c r="BH2" s="13" t="s">
        <v>20</v>
      </c>
      <c r="BI2" s="35" t="s">
        <v>19</v>
      </c>
      <c r="BJ2" s="35"/>
      <c r="BK2" s="35"/>
      <c r="BL2" s="7" t="s">
        <v>20</v>
      </c>
      <c r="BM2" s="44" t="s">
        <v>19</v>
      </c>
      <c r="BN2" s="45"/>
      <c r="BO2" s="46"/>
      <c r="BP2" s="19" t="s">
        <v>20</v>
      </c>
      <c r="BQ2" s="36" t="s">
        <v>19</v>
      </c>
      <c r="BR2" s="36"/>
      <c r="BS2" s="36"/>
    </row>
    <row r="3" spans="1:71" x14ac:dyDescent="0.25">
      <c r="A3" s="55"/>
      <c r="B3" s="55"/>
      <c r="C3" s="52"/>
      <c r="D3" s="52"/>
      <c r="E3" s="52"/>
      <c r="F3" s="52"/>
      <c r="G3" s="52"/>
      <c r="H3" s="52"/>
      <c r="I3" s="52"/>
      <c r="J3" s="52"/>
      <c r="K3" s="52"/>
      <c r="L3" s="14" t="s">
        <v>4</v>
      </c>
      <c r="M3" s="14" t="s">
        <v>4</v>
      </c>
      <c r="N3" s="14" t="s">
        <v>5</v>
      </c>
      <c r="O3" s="14" t="s">
        <v>6</v>
      </c>
      <c r="P3" s="7" t="s">
        <v>4</v>
      </c>
      <c r="Q3" s="7" t="s">
        <v>4</v>
      </c>
      <c r="R3" s="7" t="s">
        <v>5</v>
      </c>
      <c r="S3" s="7" t="s">
        <v>6</v>
      </c>
      <c r="T3" s="8" t="s">
        <v>4</v>
      </c>
      <c r="U3" s="8" t="s">
        <v>4</v>
      </c>
      <c r="V3" s="8" t="s">
        <v>5</v>
      </c>
      <c r="W3" s="8" t="s">
        <v>6</v>
      </c>
      <c r="X3" s="16" t="s">
        <v>4</v>
      </c>
      <c r="Y3" s="16" t="s">
        <v>4</v>
      </c>
      <c r="Z3" s="16" t="s">
        <v>5</v>
      </c>
      <c r="AA3" s="16" t="s">
        <v>6</v>
      </c>
      <c r="AB3" s="14" t="s">
        <v>4</v>
      </c>
      <c r="AC3" s="14" t="s">
        <v>4</v>
      </c>
      <c r="AD3" s="14" t="s">
        <v>5</v>
      </c>
      <c r="AE3" s="14" t="s">
        <v>6</v>
      </c>
      <c r="AF3" s="7" t="s">
        <v>4</v>
      </c>
      <c r="AG3" s="7" t="s">
        <v>4</v>
      </c>
      <c r="AH3" s="7" t="s">
        <v>5</v>
      </c>
      <c r="AI3" s="7" t="s">
        <v>6</v>
      </c>
      <c r="AJ3" s="8" t="s">
        <v>4</v>
      </c>
      <c r="AK3" s="8" t="s">
        <v>4</v>
      </c>
      <c r="AL3" s="8" t="s">
        <v>5</v>
      </c>
      <c r="AM3" s="8" t="s">
        <v>6</v>
      </c>
      <c r="AN3" s="16" t="s">
        <v>4</v>
      </c>
      <c r="AO3" s="16" t="s">
        <v>4</v>
      </c>
      <c r="AP3" s="16" t="s">
        <v>5</v>
      </c>
      <c r="AQ3" s="16" t="s">
        <v>6</v>
      </c>
      <c r="AR3" s="14" t="s">
        <v>4</v>
      </c>
      <c r="AS3" s="14" t="s">
        <v>4</v>
      </c>
      <c r="AT3" s="14" t="s">
        <v>5</v>
      </c>
      <c r="AU3" s="14" t="s">
        <v>6</v>
      </c>
      <c r="AV3" s="7" t="s">
        <v>4</v>
      </c>
      <c r="AW3" s="7" t="s">
        <v>4</v>
      </c>
      <c r="AX3" s="7" t="s">
        <v>5</v>
      </c>
      <c r="AY3" s="7" t="s">
        <v>6</v>
      </c>
      <c r="AZ3" s="8" t="s">
        <v>4</v>
      </c>
      <c r="BA3" s="8" t="s">
        <v>4</v>
      </c>
      <c r="BB3" s="8" t="s">
        <v>5</v>
      </c>
      <c r="BC3" s="8" t="s">
        <v>6</v>
      </c>
      <c r="BD3" s="16" t="s">
        <v>4</v>
      </c>
      <c r="BE3" s="16" t="s">
        <v>4</v>
      </c>
      <c r="BF3" s="16" t="s">
        <v>5</v>
      </c>
      <c r="BG3" s="16" t="s">
        <v>6</v>
      </c>
      <c r="BH3" s="14" t="s">
        <v>4</v>
      </c>
      <c r="BI3" s="14" t="s">
        <v>4</v>
      </c>
      <c r="BJ3" s="14" t="s">
        <v>5</v>
      </c>
      <c r="BK3" s="14" t="s">
        <v>6</v>
      </c>
      <c r="BL3" s="7" t="s">
        <v>4</v>
      </c>
      <c r="BM3" s="7" t="s">
        <v>4</v>
      </c>
      <c r="BN3" s="7" t="s">
        <v>5</v>
      </c>
      <c r="BO3" s="7" t="s">
        <v>6</v>
      </c>
      <c r="BP3" s="15" t="s">
        <v>4</v>
      </c>
      <c r="BQ3" s="15" t="s">
        <v>4</v>
      </c>
      <c r="BR3" s="15" t="s">
        <v>5</v>
      </c>
      <c r="BS3" s="15" t="s">
        <v>6</v>
      </c>
    </row>
    <row r="4" spans="1:71" s="28" customFormat="1" ht="84" x14ac:dyDescent="0.25">
      <c r="A4" s="10"/>
      <c r="B4" s="1">
        <v>1</v>
      </c>
      <c r="C4" s="9" t="s">
        <v>27</v>
      </c>
      <c r="D4" s="9"/>
      <c r="E4" s="2"/>
      <c r="F4" s="20" t="s">
        <v>52</v>
      </c>
      <c r="G4" s="22" t="s">
        <v>72</v>
      </c>
      <c r="H4" s="23">
        <v>62000</v>
      </c>
      <c r="I4" s="26" t="s">
        <v>73</v>
      </c>
      <c r="J4" s="11" t="s">
        <v>50</v>
      </c>
      <c r="K4" s="11" t="s">
        <v>51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6">
        <f>L4+P4+T4+X4+AB4+AF4+AJ4+AN4+AR4+AV4+AZ4+BD4+BH4+BL4</f>
        <v>0</v>
      </c>
      <c r="BQ4" s="6">
        <f t="shared" ref="BQ4:BQ18" si="0">M4+Q4+U4+Y4+AC4+AG4+AK4+AO4+AS4+AW4+BA4+BE4+BI4+BM4</f>
        <v>0</v>
      </c>
      <c r="BR4" s="6">
        <f t="shared" ref="BR4:BR18" si="1">N4+R4+V4+Z4+AD4+AH4+AL4+AP4+AT4+AX4+BB4+BF4+BJ4+BN4</f>
        <v>0</v>
      </c>
      <c r="BS4" s="6">
        <f t="shared" ref="BS4:BS18" si="2">O4+S4+W4+AA4+AE4+AI4+AM4+AQ4+AU4+AY4+BC4+BG4+BK4+BO4</f>
        <v>0</v>
      </c>
    </row>
    <row r="5" spans="1:71" s="28" customFormat="1" ht="89.25" x14ac:dyDescent="0.25">
      <c r="A5" s="10"/>
      <c r="B5" s="1">
        <v>2</v>
      </c>
      <c r="C5" s="9" t="s">
        <v>30</v>
      </c>
      <c r="D5" s="9">
        <v>1</v>
      </c>
      <c r="E5" s="9" t="s">
        <v>31</v>
      </c>
      <c r="F5" s="20" t="s">
        <v>53</v>
      </c>
      <c r="G5" s="22" t="s">
        <v>72</v>
      </c>
      <c r="H5" s="24">
        <v>65000</v>
      </c>
      <c r="I5" s="26" t="s">
        <v>74</v>
      </c>
      <c r="J5" s="11" t="s">
        <v>50</v>
      </c>
      <c r="K5" s="11" t="s">
        <v>51</v>
      </c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6">
        <f t="shared" ref="BP4:BP18" si="3">L5+P5+T5+X5+AB5+AF5+AJ5+AN5+AR5+AV5+AZ5+BD5+BH5+BL5</f>
        <v>0</v>
      </c>
      <c r="BQ5" s="6">
        <f t="shared" si="0"/>
        <v>0</v>
      </c>
      <c r="BR5" s="6">
        <f t="shared" si="1"/>
        <v>0</v>
      </c>
      <c r="BS5" s="6">
        <f t="shared" si="2"/>
        <v>0</v>
      </c>
    </row>
    <row r="6" spans="1:71" s="28" customFormat="1" ht="89.25" x14ac:dyDescent="0.25">
      <c r="A6" s="10"/>
      <c r="B6" s="1">
        <v>2</v>
      </c>
      <c r="C6" s="9" t="s">
        <v>30</v>
      </c>
      <c r="D6" s="9">
        <v>2</v>
      </c>
      <c r="E6" s="9" t="s">
        <v>32</v>
      </c>
      <c r="F6" s="20" t="s">
        <v>54</v>
      </c>
      <c r="G6" s="22" t="s">
        <v>72</v>
      </c>
      <c r="H6" s="24">
        <v>60000</v>
      </c>
      <c r="I6" s="26" t="s">
        <v>74</v>
      </c>
      <c r="J6" s="11" t="s">
        <v>50</v>
      </c>
      <c r="K6" s="11" t="s">
        <v>51</v>
      </c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6">
        <f t="shared" si="3"/>
        <v>0</v>
      </c>
      <c r="BQ6" s="6">
        <f t="shared" si="0"/>
        <v>0</v>
      </c>
      <c r="BR6" s="6">
        <f t="shared" si="1"/>
        <v>0</v>
      </c>
      <c r="BS6" s="6">
        <f t="shared" si="2"/>
        <v>0</v>
      </c>
    </row>
    <row r="7" spans="1:71" s="28" customFormat="1" ht="89.25" x14ac:dyDescent="0.25">
      <c r="A7" s="10"/>
      <c r="B7" s="1">
        <v>3</v>
      </c>
      <c r="C7" s="9" t="s">
        <v>33</v>
      </c>
      <c r="D7" s="9">
        <v>1</v>
      </c>
      <c r="E7" s="2" t="s">
        <v>34</v>
      </c>
      <c r="F7" s="21" t="s">
        <v>55</v>
      </c>
      <c r="G7" s="22" t="s">
        <v>72</v>
      </c>
      <c r="H7" s="25">
        <v>60000</v>
      </c>
      <c r="I7" s="26" t="s">
        <v>75</v>
      </c>
      <c r="J7" s="11" t="s">
        <v>50</v>
      </c>
      <c r="K7" s="11" t="s">
        <v>51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6">
        <f t="shared" si="3"/>
        <v>0</v>
      </c>
      <c r="BQ7" s="6">
        <f t="shared" si="0"/>
        <v>0</v>
      </c>
      <c r="BR7" s="6">
        <f t="shared" si="1"/>
        <v>0</v>
      </c>
      <c r="BS7" s="6">
        <f t="shared" si="2"/>
        <v>0</v>
      </c>
    </row>
    <row r="8" spans="1:71" s="28" customFormat="1" ht="89.25" x14ac:dyDescent="0.25">
      <c r="A8" s="10"/>
      <c r="B8" s="1">
        <v>3</v>
      </c>
      <c r="C8" s="9" t="s">
        <v>33</v>
      </c>
      <c r="D8" s="9">
        <v>2</v>
      </c>
      <c r="E8" s="2" t="s">
        <v>35</v>
      </c>
      <c r="F8" s="21" t="s">
        <v>56</v>
      </c>
      <c r="G8" s="22" t="s">
        <v>72</v>
      </c>
      <c r="H8" s="25">
        <v>60000</v>
      </c>
      <c r="I8" s="26" t="s">
        <v>75</v>
      </c>
      <c r="J8" s="11" t="s">
        <v>50</v>
      </c>
      <c r="K8" s="11" t="s">
        <v>51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6">
        <f t="shared" si="3"/>
        <v>0</v>
      </c>
      <c r="BQ8" s="6">
        <f t="shared" si="0"/>
        <v>0</v>
      </c>
      <c r="BR8" s="6">
        <f t="shared" si="1"/>
        <v>0</v>
      </c>
      <c r="BS8" s="6">
        <f t="shared" si="2"/>
        <v>0</v>
      </c>
    </row>
    <row r="9" spans="1:71" s="28" customFormat="1" ht="89.25" x14ac:dyDescent="0.25">
      <c r="A9" s="10"/>
      <c r="B9" s="1">
        <v>3</v>
      </c>
      <c r="C9" s="9" t="s">
        <v>33</v>
      </c>
      <c r="D9" s="9">
        <v>3</v>
      </c>
      <c r="E9" s="2" t="s">
        <v>36</v>
      </c>
      <c r="F9" s="21" t="s">
        <v>57</v>
      </c>
      <c r="G9" s="22" t="s">
        <v>72</v>
      </c>
      <c r="H9" s="25">
        <v>6000</v>
      </c>
      <c r="I9" s="26" t="s">
        <v>75</v>
      </c>
      <c r="J9" s="11" t="s">
        <v>50</v>
      </c>
      <c r="K9" s="11" t="s">
        <v>51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6">
        <f t="shared" si="3"/>
        <v>0</v>
      </c>
      <c r="BQ9" s="6">
        <f t="shared" si="0"/>
        <v>0</v>
      </c>
      <c r="BR9" s="6">
        <f t="shared" si="1"/>
        <v>0</v>
      </c>
      <c r="BS9" s="6">
        <f t="shared" si="2"/>
        <v>0</v>
      </c>
    </row>
    <row r="10" spans="1:71" s="28" customFormat="1" ht="89.25" x14ac:dyDescent="0.25">
      <c r="A10" s="10"/>
      <c r="B10" s="1">
        <v>4</v>
      </c>
      <c r="C10" s="9" t="s">
        <v>37</v>
      </c>
      <c r="D10" s="9"/>
      <c r="E10" s="3"/>
      <c r="F10" s="20" t="s">
        <v>58</v>
      </c>
      <c r="G10" s="22" t="s">
        <v>72</v>
      </c>
      <c r="H10" s="25">
        <v>110000</v>
      </c>
      <c r="I10" s="26" t="s">
        <v>78</v>
      </c>
      <c r="J10" s="11" t="s">
        <v>50</v>
      </c>
      <c r="K10" s="11" t="s">
        <v>51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6">
        <f t="shared" si="3"/>
        <v>0</v>
      </c>
      <c r="BQ10" s="6">
        <f t="shared" si="0"/>
        <v>0</v>
      </c>
      <c r="BR10" s="6">
        <f t="shared" si="1"/>
        <v>0</v>
      </c>
      <c r="BS10" s="6">
        <f t="shared" si="2"/>
        <v>0</v>
      </c>
    </row>
    <row r="11" spans="1:71" ht="89.25" x14ac:dyDescent="0.25">
      <c r="A11" s="29"/>
      <c r="B11" s="1">
        <v>5</v>
      </c>
      <c r="C11" s="9" t="s">
        <v>38</v>
      </c>
      <c r="D11" s="9"/>
      <c r="E11" s="12"/>
      <c r="F11" s="20" t="s">
        <v>59</v>
      </c>
      <c r="G11" s="22" t="s">
        <v>72</v>
      </c>
      <c r="H11" s="25">
        <v>110000</v>
      </c>
      <c r="I11" s="26" t="s">
        <v>75</v>
      </c>
      <c r="J11" s="11" t="s">
        <v>50</v>
      </c>
      <c r="K11" s="11" t="s">
        <v>51</v>
      </c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6">
        <f t="shared" si="3"/>
        <v>0</v>
      </c>
      <c r="BQ11" s="6">
        <f t="shared" si="0"/>
        <v>0</v>
      </c>
      <c r="BR11" s="6">
        <f t="shared" si="1"/>
        <v>0</v>
      </c>
      <c r="BS11" s="6">
        <f t="shared" si="2"/>
        <v>0</v>
      </c>
    </row>
    <row r="12" spans="1:71" ht="84" x14ac:dyDescent="0.25">
      <c r="A12" s="29"/>
      <c r="B12" s="1">
        <v>6</v>
      </c>
      <c r="C12" s="9" t="s">
        <v>39</v>
      </c>
      <c r="D12" s="9"/>
      <c r="E12" s="12"/>
      <c r="F12" s="20" t="s">
        <v>60</v>
      </c>
      <c r="G12" s="22" t="s">
        <v>72</v>
      </c>
      <c r="H12" s="25">
        <v>70000</v>
      </c>
      <c r="I12" s="26" t="s">
        <v>75</v>
      </c>
      <c r="J12" s="11" t="s">
        <v>50</v>
      </c>
      <c r="K12" s="11" t="s">
        <v>51</v>
      </c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6">
        <f t="shared" si="3"/>
        <v>0</v>
      </c>
      <c r="BQ12" s="6">
        <f t="shared" si="0"/>
        <v>0</v>
      </c>
      <c r="BR12" s="6">
        <f t="shared" si="1"/>
        <v>0</v>
      </c>
      <c r="BS12" s="6">
        <f t="shared" si="2"/>
        <v>0</v>
      </c>
    </row>
    <row r="13" spans="1:71" ht="84" x14ac:dyDescent="0.25">
      <c r="A13" s="29"/>
      <c r="B13" s="1">
        <v>7</v>
      </c>
      <c r="C13" s="9" t="s">
        <v>40</v>
      </c>
      <c r="D13" s="9"/>
      <c r="E13" s="12"/>
      <c r="F13" s="20" t="s">
        <v>61</v>
      </c>
      <c r="G13" s="22" t="s">
        <v>72</v>
      </c>
      <c r="H13" s="25">
        <v>1700</v>
      </c>
      <c r="I13" s="26" t="s">
        <v>78</v>
      </c>
      <c r="J13" s="11" t="s">
        <v>50</v>
      </c>
      <c r="K13" s="11" t="s">
        <v>51</v>
      </c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6">
        <f t="shared" si="3"/>
        <v>0</v>
      </c>
      <c r="BQ13" s="6">
        <f t="shared" si="0"/>
        <v>0</v>
      </c>
      <c r="BR13" s="6">
        <f t="shared" si="1"/>
        <v>0</v>
      </c>
      <c r="BS13" s="6">
        <f t="shared" si="2"/>
        <v>0</v>
      </c>
    </row>
    <row r="14" spans="1:71" ht="84" x14ac:dyDescent="0.25">
      <c r="A14" s="29"/>
      <c r="B14" s="1">
        <v>8</v>
      </c>
      <c r="C14" s="9" t="s">
        <v>41</v>
      </c>
      <c r="D14" s="9"/>
      <c r="E14" s="12"/>
      <c r="F14" s="20" t="s">
        <v>62</v>
      </c>
      <c r="G14" s="22" t="s">
        <v>72</v>
      </c>
      <c r="H14" s="25">
        <v>9000</v>
      </c>
      <c r="I14" s="26" t="s">
        <v>79</v>
      </c>
      <c r="J14" s="11" t="s">
        <v>50</v>
      </c>
      <c r="K14" s="11" t="s">
        <v>51</v>
      </c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6">
        <f t="shared" si="3"/>
        <v>0</v>
      </c>
      <c r="BQ14" s="6">
        <f t="shared" si="0"/>
        <v>0</v>
      </c>
      <c r="BR14" s="6">
        <f t="shared" si="1"/>
        <v>0</v>
      </c>
      <c r="BS14" s="6">
        <f t="shared" si="2"/>
        <v>0</v>
      </c>
    </row>
    <row r="15" spans="1:71" ht="84" x14ac:dyDescent="0.25">
      <c r="A15" s="29"/>
      <c r="B15" s="1">
        <v>8</v>
      </c>
      <c r="C15" s="9" t="s">
        <v>41</v>
      </c>
      <c r="D15" s="9"/>
      <c r="E15" s="12"/>
      <c r="F15" s="20" t="s">
        <v>63</v>
      </c>
      <c r="G15" s="22" t="s">
        <v>72</v>
      </c>
      <c r="H15" s="25">
        <v>9000</v>
      </c>
      <c r="I15" s="26" t="s">
        <v>79</v>
      </c>
      <c r="J15" s="11" t="s">
        <v>50</v>
      </c>
      <c r="K15" s="11" t="s">
        <v>51</v>
      </c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6">
        <f t="shared" si="3"/>
        <v>0</v>
      </c>
      <c r="BQ15" s="6">
        <f t="shared" si="0"/>
        <v>0</v>
      </c>
      <c r="BR15" s="6">
        <f t="shared" si="1"/>
        <v>0</v>
      </c>
      <c r="BS15" s="6">
        <f t="shared" si="2"/>
        <v>0</v>
      </c>
    </row>
    <row r="16" spans="1:71" ht="84" x14ac:dyDescent="0.25">
      <c r="A16" s="29"/>
      <c r="B16" s="1">
        <v>9</v>
      </c>
      <c r="C16" s="9" t="s">
        <v>42</v>
      </c>
      <c r="D16" s="9"/>
      <c r="E16" s="12"/>
      <c r="F16" s="20" t="s">
        <v>64</v>
      </c>
      <c r="G16" s="22" t="s">
        <v>72</v>
      </c>
      <c r="H16" s="25">
        <v>37000</v>
      </c>
      <c r="I16" s="26" t="s">
        <v>76</v>
      </c>
      <c r="J16" s="11" t="s">
        <v>50</v>
      </c>
      <c r="K16" s="11" t="s">
        <v>51</v>
      </c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6">
        <f t="shared" si="3"/>
        <v>0</v>
      </c>
      <c r="BQ16" s="6">
        <f t="shared" si="0"/>
        <v>0</v>
      </c>
      <c r="BR16" s="6">
        <f t="shared" si="1"/>
        <v>0</v>
      </c>
      <c r="BS16" s="6">
        <f t="shared" si="2"/>
        <v>0</v>
      </c>
    </row>
    <row r="17" spans="1:71" ht="84" x14ac:dyDescent="0.25">
      <c r="A17" s="29"/>
      <c r="B17" s="1">
        <v>11</v>
      </c>
      <c r="C17" s="9" t="s">
        <v>43</v>
      </c>
      <c r="D17" s="9"/>
      <c r="E17" s="12"/>
      <c r="F17" s="20" t="s">
        <v>65</v>
      </c>
      <c r="G17" s="22" t="s">
        <v>72</v>
      </c>
      <c r="H17" s="25">
        <v>173500</v>
      </c>
      <c r="I17" s="26" t="s">
        <v>75</v>
      </c>
      <c r="J17" s="11" t="s">
        <v>50</v>
      </c>
      <c r="K17" s="11" t="s">
        <v>51</v>
      </c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6">
        <f t="shared" si="3"/>
        <v>0</v>
      </c>
      <c r="BQ17" s="6">
        <f t="shared" si="0"/>
        <v>0</v>
      </c>
      <c r="BR17" s="6">
        <f t="shared" si="1"/>
        <v>0</v>
      </c>
      <c r="BS17" s="6">
        <f t="shared" si="2"/>
        <v>0</v>
      </c>
    </row>
    <row r="18" spans="1:71" ht="84" x14ac:dyDescent="0.25">
      <c r="A18" s="29"/>
      <c r="B18" s="1">
        <v>12</v>
      </c>
      <c r="C18" s="9" t="s">
        <v>44</v>
      </c>
      <c r="D18" s="9"/>
      <c r="E18" s="12"/>
      <c r="F18" s="20" t="s">
        <v>66</v>
      </c>
      <c r="G18" s="22" t="s">
        <v>72</v>
      </c>
      <c r="H18" s="25">
        <v>85000</v>
      </c>
      <c r="I18" s="26" t="s">
        <v>74</v>
      </c>
      <c r="J18" s="11" t="s">
        <v>50</v>
      </c>
      <c r="K18" s="11" t="s">
        <v>51</v>
      </c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6">
        <f t="shared" si="3"/>
        <v>0</v>
      </c>
      <c r="BQ18" s="6">
        <f t="shared" si="0"/>
        <v>0</v>
      </c>
      <c r="BR18" s="6">
        <f t="shared" si="1"/>
        <v>0</v>
      </c>
      <c r="BS18" s="6">
        <f t="shared" si="2"/>
        <v>0</v>
      </c>
    </row>
    <row r="19" spans="1:71" ht="84" x14ac:dyDescent="0.25">
      <c r="A19" s="29"/>
      <c r="B19" s="1">
        <v>13</v>
      </c>
      <c r="C19" s="9" t="s">
        <v>45</v>
      </c>
      <c r="D19" s="9"/>
      <c r="E19" s="12"/>
      <c r="F19" s="21" t="s">
        <v>67</v>
      </c>
      <c r="G19" s="22" t="s">
        <v>72</v>
      </c>
      <c r="H19" s="25">
        <v>75000</v>
      </c>
      <c r="I19" s="26" t="s">
        <v>74</v>
      </c>
      <c r="J19" s="11" t="s">
        <v>50</v>
      </c>
      <c r="K19" s="11" t="s">
        <v>51</v>
      </c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6">
        <f>L19+P19+T19+X19+AB19+AF19+AJ19+AN19+AR19+AV19+AZ19+BD19+BH19+BL19</f>
        <v>0</v>
      </c>
      <c r="BQ19" s="6">
        <f t="shared" ref="BQ19:BS19" si="4">M19+Q19+U19+Y19+AC19+AG19+AK19+AO19+AS19+AW19+BA19+BE19+BI19+BM19</f>
        <v>0</v>
      </c>
      <c r="BR19" s="6">
        <f t="shared" si="4"/>
        <v>0</v>
      </c>
      <c r="BS19" s="6">
        <f t="shared" si="4"/>
        <v>0</v>
      </c>
    </row>
    <row r="20" spans="1:71" ht="84" x14ac:dyDescent="0.25">
      <c r="A20" s="29"/>
      <c r="B20" s="1">
        <v>14</v>
      </c>
      <c r="C20" s="9" t="s">
        <v>46</v>
      </c>
      <c r="D20" s="9"/>
      <c r="E20" s="12"/>
      <c r="F20" s="21" t="s">
        <v>68</v>
      </c>
      <c r="G20" s="22" t="s">
        <v>72</v>
      </c>
      <c r="H20" s="25">
        <v>8500</v>
      </c>
      <c r="I20" s="26" t="s">
        <v>73</v>
      </c>
      <c r="J20" s="11" t="s">
        <v>50</v>
      </c>
      <c r="K20" s="11" t="s">
        <v>51</v>
      </c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6">
        <f t="shared" ref="BP20:BP21" si="5">L20+P20+T20+X20+AB20+AF20+AJ20+AN20+AR20+AV20+AZ20+BD20+BH20+BL20</f>
        <v>0</v>
      </c>
      <c r="BQ20" s="6">
        <f t="shared" ref="BQ20:BQ22" si="6">M20+Q20+U20+Y20+AC20+AG20+AK20+AO20+AS20+AW20+BA20+BE20+BI20+BM20</f>
        <v>0</v>
      </c>
      <c r="BR20" s="6">
        <f t="shared" ref="BR20:BR22" si="7">N20+R20+V20+Z20+AD20+AH20+AL20+AP20+AT20+AX20+BB20+BF20+BJ20+BN20</f>
        <v>0</v>
      </c>
      <c r="BS20" s="6">
        <f t="shared" ref="BS20:BS22" si="8">O20+S20+W20+AA20+AE20+AI20+AM20+AQ20+AU20+AY20+BC20+BG20+BK20+BO20</f>
        <v>0</v>
      </c>
    </row>
    <row r="21" spans="1:71" ht="84" x14ac:dyDescent="0.25">
      <c r="A21" s="29"/>
      <c r="B21" s="1">
        <v>15</v>
      </c>
      <c r="C21" s="9" t="s">
        <v>47</v>
      </c>
      <c r="D21" s="9"/>
      <c r="E21" s="12"/>
      <c r="F21" s="21" t="s">
        <v>69</v>
      </c>
      <c r="G21" s="22" t="s">
        <v>72</v>
      </c>
      <c r="H21" s="25">
        <v>24900</v>
      </c>
      <c r="I21" s="26" t="s">
        <v>74</v>
      </c>
      <c r="J21" s="11" t="s">
        <v>50</v>
      </c>
      <c r="K21" s="11" t="s">
        <v>51</v>
      </c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6">
        <f t="shared" si="5"/>
        <v>0</v>
      </c>
      <c r="BQ21" s="6">
        <f t="shared" si="6"/>
        <v>0</v>
      </c>
      <c r="BR21" s="6">
        <f t="shared" si="7"/>
        <v>0</v>
      </c>
      <c r="BS21" s="6">
        <f t="shared" si="8"/>
        <v>0</v>
      </c>
    </row>
    <row r="22" spans="1:71" ht="84" x14ac:dyDescent="0.25">
      <c r="A22" s="29"/>
      <c r="B22" s="1">
        <v>16</v>
      </c>
      <c r="C22" s="9" t="s">
        <v>80</v>
      </c>
      <c r="D22" s="9"/>
      <c r="E22" s="12"/>
      <c r="F22" s="20" t="s">
        <v>81</v>
      </c>
      <c r="G22" s="22" t="s">
        <v>72</v>
      </c>
      <c r="H22" s="25">
        <v>24900</v>
      </c>
      <c r="I22" s="26" t="s">
        <v>74</v>
      </c>
      <c r="J22" s="11" t="s">
        <v>50</v>
      </c>
      <c r="K22" s="11" t="s">
        <v>51</v>
      </c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6">
        <f>L22+P22+T22+X22+AB22+AF22+AJ22+AN22+AR22+AV22+AZ22+BD22+BH22+BL22</f>
        <v>0</v>
      </c>
      <c r="BQ22" s="6">
        <f t="shared" si="6"/>
        <v>0</v>
      </c>
      <c r="BR22" s="6">
        <f t="shared" si="7"/>
        <v>0</v>
      </c>
      <c r="BS22" s="6">
        <f t="shared" si="8"/>
        <v>0</v>
      </c>
    </row>
    <row r="23" spans="1:71" ht="84" x14ac:dyDescent="0.25">
      <c r="A23" s="29"/>
      <c r="B23" s="1">
        <v>17</v>
      </c>
      <c r="C23" s="9" t="s">
        <v>48</v>
      </c>
      <c r="D23" s="9"/>
      <c r="E23" s="12"/>
      <c r="F23" s="20" t="s">
        <v>70</v>
      </c>
      <c r="G23" s="22" t="s">
        <v>72</v>
      </c>
      <c r="H23" s="25">
        <v>37300</v>
      </c>
      <c r="I23" s="26" t="s">
        <v>73</v>
      </c>
      <c r="J23" s="11" t="s">
        <v>50</v>
      </c>
      <c r="K23" s="11" t="s">
        <v>51</v>
      </c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6">
        <f t="shared" ref="BP23:BP24" si="9">L23+P23+T23+X23+AB23+AF23+AJ23+AN23+AR23+AV23+AZ23+BD23+BH23+BL23</f>
        <v>0</v>
      </c>
      <c r="BQ23" s="6">
        <f t="shared" ref="BQ23:BQ24" si="10">M23+Q23+U23+Y23+AC23+AG23+AK23+AO23+AS23+AW23+BA23+BE23+BI23+BM23</f>
        <v>0</v>
      </c>
      <c r="BR23" s="6">
        <f t="shared" ref="BR23:BR24" si="11">N23+R23+V23+Z23+AD23+AH23+AL23+AP23+AT23+AX23+BB23+BF23+BJ23+BN23</f>
        <v>0</v>
      </c>
      <c r="BS23" s="6">
        <f t="shared" ref="BS23:BS24" si="12">O23+S23+W23+AA23+AE23+AI23+AM23+AQ23+AU23+AY23+BC23+BG23+BK23+BO23</f>
        <v>0</v>
      </c>
    </row>
    <row r="24" spans="1:71" ht="84" x14ac:dyDescent="0.25">
      <c r="A24" s="29"/>
      <c r="B24" s="1">
        <v>18</v>
      </c>
      <c r="C24" s="9" t="s">
        <v>49</v>
      </c>
      <c r="D24" s="9"/>
      <c r="E24" s="12"/>
      <c r="F24" s="20" t="s">
        <v>71</v>
      </c>
      <c r="G24" s="22" t="s">
        <v>72</v>
      </c>
      <c r="H24" s="25">
        <v>130000</v>
      </c>
      <c r="I24" s="26" t="s">
        <v>77</v>
      </c>
      <c r="J24" s="11" t="s">
        <v>50</v>
      </c>
      <c r="K24" s="11" t="s">
        <v>51</v>
      </c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6">
        <f t="shared" si="9"/>
        <v>0</v>
      </c>
      <c r="BQ24" s="6">
        <f t="shared" si="10"/>
        <v>0</v>
      </c>
      <c r="BR24" s="6">
        <f t="shared" si="11"/>
        <v>0</v>
      </c>
      <c r="BS24" s="6">
        <f t="shared" si="12"/>
        <v>0</v>
      </c>
    </row>
  </sheetData>
  <sheetProtection algorithmName="SHA-512" hashValue="B9xoyfuvjUl/KKJFnEO95WC2zZeA3hgcAr23APJ34CvwymWxXo+47mznRq6nbYVUGn/wH7/eJQSUT36aOHcQvQ==" saltValue="nkIbMC3SCrJahkewVu+Dvw==" spinCount="100000" sheet="1" formatCells="0" formatColumns="0" formatRows="0" autoFilter="0"/>
  <autoFilter ref="A3:BS24" xr:uid="{00000000-0009-0000-0000-000000000000}"/>
  <mergeCells count="41">
    <mergeCell ref="A1:A3"/>
    <mergeCell ref="I1:I3"/>
    <mergeCell ref="H1:H3"/>
    <mergeCell ref="G1:G3"/>
    <mergeCell ref="F1:F3"/>
    <mergeCell ref="C1:C3"/>
    <mergeCell ref="B1:B3"/>
    <mergeCell ref="D1:D3"/>
    <mergeCell ref="E1:E3"/>
    <mergeCell ref="K1:K3"/>
    <mergeCell ref="J1:J3"/>
    <mergeCell ref="AJ1:AM1"/>
    <mergeCell ref="AN1:AQ1"/>
    <mergeCell ref="AF1:AI1"/>
    <mergeCell ref="AB1:AE1"/>
    <mergeCell ref="L1:O1"/>
    <mergeCell ref="P1:S1"/>
    <mergeCell ref="T1:W1"/>
    <mergeCell ref="X1:AA1"/>
    <mergeCell ref="AW2:AY2"/>
    <mergeCell ref="AS2:AU2"/>
    <mergeCell ref="BD1:BG1"/>
    <mergeCell ref="M2:O2"/>
    <mergeCell ref="Q2:S2"/>
    <mergeCell ref="U2:W2"/>
    <mergeCell ref="AO2:AQ2"/>
    <mergeCell ref="AK2:AM2"/>
    <mergeCell ref="AG2:AI2"/>
    <mergeCell ref="AC2:AE2"/>
    <mergeCell ref="Y2:AA2"/>
    <mergeCell ref="AR1:AU1"/>
    <mergeCell ref="AV1:AY1"/>
    <mergeCell ref="AZ1:BC1"/>
    <mergeCell ref="BH1:BK1"/>
    <mergeCell ref="BI2:BK2"/>
    <mergeCell ref="BQ2:BS2"/>
    <mergeCell ref="BE2:BG2"/>
    <mergeCell ref="BA2:BC2"/>
    <mergeCell ref="BP1:BS1"/>
    <mergeCell ref="BL1:BO1"/>
    <mergeCell ref="BM2:BO2"/>
  </mergeCells>
  <phoneticPr fontId="7" type="noConversion"/>
  <conditionalFormatting sqref="F4:F21 F23:F24">
    <cfRule type="duplicateValues" dxfId="1" priority="2" stopIfTrue="1"/>
  </conditionalFormatting>
  <conditionalFormatting sqref="F22">
    <cfRule type="duplicateValues" dxfId="0" priority="1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Tabela za izvestavanje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Boban Petkovic</dc:creator>
  <cp:lastModifiedBy>Tijana Savic</cp:lastModifiedBy>
  <dcterms:created xsi:type="dcterms:W3CDTF">2020-01-23T07:27:25Z</dcterms:created>
  <dcterms:modified xsi:type="dcterms:W3CDTF">2020-09-28T10:05:10Z</dcterms:modified>
</cp:coreProperties>
</file>