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tijana.savic\Downloads\"/>
    </mc:Choice>
  </mc:AlternateContent>
  <xr:revisionPtr revIDLastSave="0" documentId="13_ncr:1_{30F4F0A9-EED3-4150-B7AD-194C389F684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 za izvestavanje" sheetId="2" r:id="rId1"/>
  </sheets>
  <definedNames>
    <definedName name="_xlnm._FilterDatabase" localSheetId="0" hidden="1">'Tabela za izvestavanje'!$A$3:$BQ$3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5" i="2" l="1"/>
  <c r="BO5" i="2"/>
  <c r="BP5" i="2"/>
  <c r="BQ5" i="2"/>
  <c r="BN6" i="2"/>
  <c r="BO6" i="2"/>
  <c r="BP6" i="2"/>
  <c r="BQ6" i="2"/>
  <c r="BN7" i="2"/>
  <c r="BO7" i="2"/>
  <c r="BP7" i="2"/>
  <c r="BQ7" i="2"/>
  <c r="BN8" i="2"/>
  <c r="BO8" i="2"/>
  <c r="BP8" i="2"/>
  <c r="BQ8" i="2"/>
  <c r="BN9" i="2"/>
  <c r="BO9" i="2"/>
  <c r="BP9" i="2"/>
  <c r="BQ9" i="2"/>
  <c r="BN10" i="2"/>
  <c r="BO10" i="2"/>
  <c r="BP10" i="2"/>
  <c r="BQ10" i="2"/>
  <c r="BN11" i="2"/>
  <c r="BO11" i="2"/>
  <c r="BP11" i="2"/>
  <c r="BQ11" i="2"/>
  <c r="BN12" i="2"/>
  <c r="BO12" i="2"/>
  <c r="BP12" i="2"/>
  <c r="BQ12" i="2"/>
  <c r="BN13" i="2"/>
  <c r="BO13" i="2"/>
  <c r="BP13" i="2"/>
  <c r="BQ13" i="2"/>
  <c r="BN14" i="2"/>
  <c r="BO14" i="2"/>
  <c r="BP14" i="2"/>
  <c r="BQ14" i="2"/>
  <c r="BN15" i="2"/>
  <c r="BO15" i="2"/>
  <c r="BP15" i="2"/>
  <c r="BQ15" i="2"/>
  <c r="BN16" i="2"/>
  <c r="BO16" i="2"/>
  <c r="BP16" i="2"/>
  <c r="BQ16" i="2"/>
  <c r="BN17" i="2"/>
  <c r="BO17" i="2"/>
  <c r="BP17" i="2"/>
  <c r="BQ17" i="2"/>
  <c r="BN18" i="2"/>
  <c r="BO18" i="2"/>
  <c r="BP18" i="2"/>
  <c r="BQ18" i="2"/>
  <c r="BN19" i="2"/>
  <c r="BO19" i="2"/>
  <c r="BP19" i="2"/>
  <c r="BQ19" i="2"/>
  <c r="BN20" i="2"/>
  <c r="BO20" i="2"/>
  <c r="BP20" i="2"/>
  <c r="BQ20" i="2"/>
  <c r="BN21" i="2"/>
  <c r="BO21" i="2"/>
  <c r="BP21" i="2"/>
  <c r="BQ21" i="2"/>
  <c r="BN22" i="2"/>
  <c r="BO22" i="2"/>
  <c r="BP22" i="2"/>
  <c r="BQ22" i="2"/>
  <c r="BO4" i="2"/>
  <c r="BP4" i="2"/>
  <c r="BQ4" i="2"/>
  <c r="BN4" i="2"/>
</calcChain>
</file>

<file path=xl/sharedStrings.xml><?xml version="1.0" encoding="utf-8"?>
<sst xmlns="http://schemas.openxmlformats.org/spreadsheetml/2006/main" count="298" uniqueCount="116">
  <si>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</si>
  <si>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</si>
  <si>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</si>
  <si>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</si>
  <si>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</si>
  <si>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</si>
  <si>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</si>
  <si>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</si>
  <si>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</si>
  <si>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</si>
  <si>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</si>
  <si>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</si>
  <si>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</si>
  <si>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</si>
  <si>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</si>
  <si>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</si>
  <si>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</si>
  <si>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</si>
  <si>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</si>
  <si>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</si>
  <si>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</si>
  <si>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</si>
  <si>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</si>
  <si>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</si>
  <si>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</si>
  <si>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</si>
  <si>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</si>
  <si>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</si>
  <si>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</si>
  <si>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</si>
  <si>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riociguat 1 mg za lečenje plućne arterijske hipertenzije</t>
  </si>
  <si>
    <t>RB00008</t>
  </si>
  <si>
    <t>Adempas 1 mg tabl</t>
  </si>
  <si>
    <t>riociguat 1,5 mg za lečenje plućne arterijske hipertenzije</t>
  </si>
  <si>
    <t>RB00009</t>
  </si>
  <si>
    <t>Adempas 1.5 mg tabl</t>
  </si>
  <si>
    <t>riociguat 2 mg za lečenje plućne arterijske hipertenzije</t>
  </si>
  <si>
    <t>RB00010</t>
  </si>
  <si>
    <t>Adempas 2 mg tabl</t>
  </si>
  <si>
    <t>riociguat 2,5 mg za lečenje plućne arterijske hipertenzije</t>
  </si>
  <si>
    <t>RB00011</t>
  </si>
  <si>
    <t>Adempas 2.5 mg tabl</t>
  </si>
  <si>
    <t>ambrisentan 5 mg</t>
  </si>
  <si>
    <t>Volibris®</t>
  </si>
  <si>
    <t>ambrisentan 10 mg</t>
  </si>
  <si>
    <t>macitentan 10 mg, za lečenje plućne arterijske hipertenzije</t>
  </si>
  <si>
    <t>RB00012</t>
  </si>
  <si>
    <t xml:space="preserve">Opsumit </t>
  </si>
  <si>
    <t>selexipag 200 mcg za lečenje plućne arterijske hipertenzije</t>
  </si>
  <si>
    <t>RB00013</t>
  </si>
  <si>
    <t>Uptravi</t>
  </si>
  <si>
    <t>selexipag 400 mcg za lečenje plućne arterijske hipertenzije</t>
  </si>
  <si>
    <t>RB00014</t>
  </si>
  <si>
    <t>selexipag 600 mcg za lečenje plućne arterijske hipertenzije</t>
  </si>
  <si>
    <t>RB00015</t>
  </si>
  <si>
    <t>selexipag 800 mcg za lečenje plućne arterijske hipertenzije</t>
  </si>
  <si>
    <t>RB00016</t>
  </si>
  <si>
    <t>selexipag 1000 mcg za lečenje plućne arterijske hipertenzije</t>
  </si>
  <si>
    <t>RB00017</t>
  </si>
  <si>
    <t>selexipag 1200 mcg za lečenje plućne arterijske hipertenzije</t>
  </si>
  <si>
    <t>RB00018</t>
  </si>
  <si>
    <t>selexipag 1400 mcg za lečenje plućne arterijske hipertenzije</t>
  </si>
  <si>
    <t>RB00024</t>
  </si>
  <si>
    <t>selexipag 1600 mcg za lečenje plućne arterijske hipertenzije</t>
  </si>
  <si>
    <t>RB00025</t>
  </si>
  <si>
    <t>metreleptin</t>
  </si>
  <si>
    <t>RB00026</t>
  </si>
  <si>
    <t xml:space="preserve">Myalepta </t>
  </si>
  <si>
    <t xml:space="preserve">lanadelumab </t>
  </si>
  <si>
    <t>TAKHZYRO</t>
  </si>
  <si>
    <t>Epoprostenol 0,5 mg</t>
  </si>
  <si>
    <t>RB00022</t>
  </si>
  <si>
    <t>Flolan 0.5 mg</t>
  </si>
  <si>
    <t>Epoprostenol 1,5 mg</t>
  </si>
  <si>
    <t>RB00023</t>
  </si>
  <si>
    <t>Flolan 1.5 mg</t>
  </si>
  <si>
    <t>Bayer AG Germany</t>
  </si>
  <si>
    <t>ASPEN BAD OLDESLOE GMBH GLAXO OPERATIONS UK LTD GLAXOSMITHKLINE TRADING SERVICES LIMITED</t>
  </si>
  <si>
    <t>Actelion Manufacturing GmbH Emil-Barell-Strasse 779639 Grenzach-Wyhlen Nemačka                 Actelion Pharmaceuticals Belgium NV Bedrijvenlaan 12800 Mechelen Belgija</t>
  </si>
  <si>
    <t>Aegerion Pharmaceuticals Ltd./Eurofins PHAST GmbH</t>
  </si>
  <si>
    <t>SHIRE PHARMACEUTICALS IRELAND LIMITED</t>
  </si>
  <si>
    <t>GlaxoSmithKline Manufacturing, S.P.A.</t>
  </si>
  <si>
    <t>film tableta</t>
  </si>
  <si>
    <t>prašak za rastvor za injekciju</t>
  </si>
  <si>
    <t xml:space="preserve">rastvor za injekciju </t>
  </si>
  <si>
    <t>prašak i rastvarač za rastvor za infuziju</t>
  </si>
  <si>
    <t>1 mg</t>
  </si>
  <si>
    <t>tableta</t>
  </si>
  <si>
    <t xml:space="preserve"> 1,5 mg</t>
  </si>
  <si>
    <t>2 mg</t>
  </si>
  <si>
    <t xml:space="preserve">2,5 mg </t>
  </si>
  <si>
    <t>5 mg</t>
  </si>
  <si>
    <t>10 mg</t>
  </si>
  <si>
    <t>200 mcg</t>
  </si>
  <si>
    <t>400 mcg</t>
  </si>
  <si>
    <t>600 mcg</t>
  </si>
  <si>
    <t>800 mcg</t>
  </si>
  <si>
    <t>1000 mcg</t>
  </si>
  <si>
    <t>1200 mcg</t>
  </si>
  <si>
    <t>1400 mcg</t>
  </si>
  <si>
    <t>1600 mcg</t>
  </si>
  <si>
    <t xml:space="preserve">5,8 mg </t>
  </si>
  <si>
    <t>kutija</t>
  </si>
  <si>
    <t>300 mg</t>
  </si>
  <si>
    <t>bočica</t>
  </si>
  <si>
    <t>0,5 mg</t>
  </si>
  <si>
    <t>1,5 mg</t>
  </si>
  <si>
    <t>Medica Linea Pharm d.o.o.</t>
  </si>
  <si>
    <t>Phoenix Pharma d.o.o.</t>
  </si>
  <si>
    <t>Inpharm CO d.o.o.</t>
  </si>
  <si>
    <t>Amicus SRB d.o.o.</t>
  </si>
  <si>
    <t>Ino-pharm d.o.o.</t>
  </si>
  <si>
    <t>Farmalogist d.o.o.</t>
  </si>
  <si>
    <t>Lekovi za lecenje retkih bolesti</t>
  </si>
  <si>
    <t>404-1-110/20-52</t>
  </si>
  <si>
    <t xml:space="preserve">Jun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</si>
</sst>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000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1B1B1B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Protection="1">
      <protection locked="0"/>
    </xf>
  </cellXfs>
  <cellStyles count="22">
    <cellStyle name="Comma 2" xfId="6" xr:uid="{6B203B52-EE4D-4CE9-B542-79922A283D9A}"/>
    <cellStyle name="Normal" xfId="0" builtinId="0"/>
    <cellStyle name="Normal 13" xfId="3" xr:uid="{00000000-0005-0000-0000-000001000000}"/>
    <cellStyle name="Normal 2" xfId="7" xr:uid="{88EFD5DC-99E9-4544-B2AC-DCC694248DBB}"/>
    <cellStyle name="Normal 2 10" xfId="11" xr:uid="{CE00735E-C8AA-4617-9D03-19A6D38AE2FC}"/>
    <cellStyle name="Normal 2 13" xfId="2" xr:uid="{00000000-0005-0000-0000-000002000000}"/>
    <cellStyle name="Normal 2 13 2" xfId="17" xr:uid="{C857E6BA-DF92-43A8-A672-8939878D4E3F}"/>
    <cellStyle name="Normal 2 14" xfId="9" xr:uid="{9BE906B8-92C8-4B4B-921D-85F61DAB85B7}"/>
    <cellStyle name="Normal 2 2" xfId="12" xr:uid="{2C29DCBB-FF42-46A7-9886-D9F904D79AEA}"/>
    <cellStyle name="Normal 2 2 10" xfId="14" xr:uid="{9E9F8370-BD83-4494-94E1-F49B8F2CD7BE}"/>
    <cellStyle name="Normal 2 2 12" xfId="13" xr:uid="{BD0F7617-8FE2-4CBC-B194-802D6118063F}"/>
    <cellStyle name="Normal 2 2 12 2" xfId="20" xr:uid="{8CC0BAA3-884E-43A6-8AAC-D5AFFC32AB18}"/>
    <cellStyle name="Normal 2 2 13" xfId="1" xr:uid="{00000000-0005-0000-0000-000003000000}"/>
    <cellStyle name="Normal 2 2 2" xfId="4" xr:uid="{00000000-0005-0000-0000-000004000000}"/>
    <cellStyle name="Normal 2 2 2 2" xfId="19" xr:uid="{6C8E0624-2333-44FF-A2AB-411B92E297EC}"/>
    <cellStyle name="Normal 2 2 3" xfId="5" xr:uid="{00000000-0005-0000-0000-000005000000}"/>
    <cellStyle name="Normal 2 3" xfId="8" xr:uid="{77B70B68-C86C-4E7C-A78C-B16704ECB2FB}"/>
    <cellStyle name="Normal 2 4" xfId="16" xr:uid="{F5DF498D-2F47-4D7A-AB43-03559AD6F2BF}"/>
    <cellStyle name="Normal 4" xfId="15" xr:uid="{6DC23398-80A8-451E-B93A-E4D1C8ACC90D}"/>
    <cellStyle name="Normal 4 2" xfId="21" xr:uid="{BBCB7A6C-D0EE-472B-9C29-7586213076E6}"/>
    <cellStyle name="Normal 7 4" xfId="10" xr:uid="{977A71E4-2061-4454-924C-389D2C5431ED}"/>
    <cellStyle name="Normal 7 4 2" xfId="18" xr:uid="{4BCB10CF-486D-4E5B-A0DA-55463F55E3A2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2"/>
  <sheetViews>
    <sheetView tabSelected="1" zoomScaleNormal="10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RowHeight="15" x14ac:dyDescent="0.25"/>
  <cols>
    <col min="1" max="1" width="17" customWidth="1"/>
    <col min="3" max="3" width="17" customWidth="1"/>
    <col min="4" max="4" width="14.28515625" customWidth="1"/>
    <col min="5" max="5" width="14.85546875" customWidth="1"/>
    <col min="6" max="6" width="16.140625" style="4" customWidth="1"/>
    <col min="7" max="7" width="13.42578125" customWidth="1"/>
    <col min="8" max="8" width="12.140625" customWidth="1"/>
    <col min="9" max="9" width="10.85546875" customWidth="1"/>
    <col min="10" max="10" width="12.28515625" customWidth="1"/>
    <col min="11" max="11" width="14" customWidth="1"/>
    <col min="12" max="12" width="19.28515625" customWidth="1"/>
    <col min="13" max="13" width="16.140625" bestFit="1" customWidth="1"/>
    <col min="14" max="14" width="16.140625" style="60" customWidth="1"/>
    <col min="15" max="15" width="13.42578125" style="60" customWidth="1"/>
    <col min="16" max="16" width="14" style="60" customWidth="1"/>
    <col min="17" max="17" width="12" style="60" customWidth="1"/>
    <col min="18" max="18" width="16.140625" style="60" customWidth="1"/>
    <col min="19" max="19" width="13.42578125" style="60" customWidth="1"/>
    <col min="20" max="20" width="14" style="60" customWidth="1"/>
    <col min="21" max="21" width="12" style="60" customWidth="1"/>
    <col min="22" max="46" width="16.140625" style="60" customWidth="1"/>
    <col min="47" max="47" width="13.42578125" style="60" customWidth="1"/>
    <col min="48" max="48" width="14" style="60" customWidth="1"/>
    <col min="49" max="49" width="12" style="60" customWidth="1"/>
    <col min="50" max="50" width="16.140625" style="60" customWidth="1"/>
    <col min="51" max="51" width="13.42578125" style="60" customWidth="1"/>
    <col min="52" max="52" width="14" style="60" customWidth="1"/>
    <col min="53" max="53" width="12" style="60" customWidth="1"/>
    <col min="54" max="54" width="16.140625" style="60" customWidth="1"/>
    <col min="55" max="55" width="13.42578125" style="60" customWidth="1"/>
    <col min="56" max="56" width="14" style="60" customWidth="1"/>
    <col min="57" max="57" width="12" style="60" customWidth="1"/>
    <col min="58" max="59" width="15.28515625" style="60" customWidth="1"/>
    <col min="60" max="60" width="14.140625" style="60" customWidth="1"/>
    <col min="61" max="61" width="13.140625" style="60" customWidth="1"/>
    <col min="62" max="63" width="15" style="60" customWidth="1"/>
    <col min="64" max="64" width="14.5703125" style="60" customWidth="1"/>
    <col min="65" max="65" width="15.85546875" style="60" customWidth="1"/>
    <col min="66" max="67" width="11.7109375" customWidth="1"/>
    <col min="68" max="68" width="11.140625" customWidth="1"/>
    <col min="69" max="69" width="11.42578125" customWidth="1"/>
  </cols>
  <sheetData>
    <row r="1" spans="1:69" ht="15" customHeight="1" x14ac:dyDescent="0.25">
      <c r="A1" s="41" t="s">
        <v>15</v>
      </c>
      <c r="B1" s="41" t="s">
        <v>0</v>
      </c>
      <c r="C1" s="44" t="s">
        <v>1</v>
      </c>
      <c r="D1" s="50" t="s">
        <v>2</v>
      </c>
      <c r="E1" s="44" t="s">
        <v>3</v>
      </c>
      <c r="F1" s="44" t="s">
        <v>4</v>
      </c>
      <c r="G1" s="44" t="s">
        <v>5</v>
      </c>
      <c r="H1" s="44" t="s">
        <v>6</v>
      </c>
      <c r="I1" s="44" t="s">
        <v>7</v>
      </c>
      <c r="J1" s="53" t="s">
        <v>8</v>
      </c>
      <c r="K1" s="44" t="s">
        <v>9</v>
      </c>
      <c r="L1" s="44" t="s">
        <v>10</v>
      </c>
      <c r="M1" s="44" t="s">
        <v>11</v>
      </c>
      <c r="N1" s="29" t="s">
        <v>22</v>
      </c>
      <c r="O1" s="30"/>
      <c r="P1" s="30"/>
      <c r="Q1" s="31"/>
      <c r="R1" s="32" t="s">
        <v>23</v>
      </c>
      <c r="S1" s="33"/>
      <c r="T1" s="33"/>
      <c r="U1" s="34"/>
      <c r="V1" s="35" t="s">
        <v>24</v>
      </c>
      <c r="W1" s="36"/>
      <c r="X1" s="36"/>
      <c r="Y1" s="37"/>
      <c r="Z1" s="38" t="s">
        <v>25</v>
      </c>
      <c r="AA1" s="39"/>
      <c r="AB1" s="39"/>
      <c r="AC1" s="40"/>
      <c r="AD1" s="29" t="s">
        <v>26</v>
      </c>
      <c r="AE1" s="30"/>
      <c r="AF1" s="30"/>
      <c r="AG1" s="31"/>
      <c r="AH1" s="32" t="s">
        <v>19</v>
      </c>
      <c r="AI1" s="33"/>
      <c r="AJ1" s="33"/>
      <c r="AK1" s="34"/>
      <c r="AL1" s="35" t="s">
        <v>16</v>
      </c>
      <c r="AM1" s="36"/>
      <c r="AN1" s="36"/>
      <c r="AO1" s="37"/>
      <c r="AP1" s="38" t="s">
        <v>17</v>
      </c>
      <c r="AQ1" s="39"/>
      <c r="AR1" s="39"/>
      <c r="AS1" s="40"/>
      <c r="AT1" s="29" t="s">
        <v>18</v>
      </c>
      <c r="AU1" s="30"/>
      <c r="AV1" s="30"/>
      <c r="AW1" s="31"/>
      <c r="AX1" s="32" t="s">
        <v>115</v>
      </c>
      <c r="AY1" s="33"/>
      <c r="AZ1" s="33"/>
      <c r="BA1" s="34"/>
      <c r="BB1" s="35" t="s">
        <v>20</v>
      </c>
      <c r="BC1" s="36"/>
      <c r="BD1" s="36"/>
      <c r="BE1" s="37"/>
      <c r="BF1" s="38" t="s">
        <v>21</v>
      </c>
      <c r="BG1" s="39"/>
      <c r="BH1" s="39"/>
      <c r="BI1" s="40"/>
      <c r="BJ1" s="29" t="s">
        <v>22</v>
      </c>
      <c r="BK1" s="30"/>
      <c r="BL1" s="30"/>
      <c r="BM1" s="31"/>
      <c r="BN1" s="47" t="s">
        <v>27</v>
      </c>
      <c r="BO1" s="48"/>
      <c r="BP1" s="48"/>
      <c r="BQ1" s="49"/>
    </row>
    <row r="2" spans="1:69" ht="24" x14ac:dyDescent="0.25">
      <c r="A2" s="42"/>
      <c r="B2" s="42"/>
      <c r="C2" s="45"/>
      <c r="D2" s="51"/>
      <c r="E2" s="45"/>
      <c r="F2" s="45"/>
      <c r="G2" s="45"/>
      <c r="H2" s="45"/>
      <c r="I2" s="45"/>
      <c r="J2" s="54"/>
      <c r="K2" s="45"/>
      <c r="L2" s="45"/>
      <c r="M2" s="45"/>
      <c r="N2" s="9" t="s">
        <v>29</v>
      </c>
      <c r="O2" s="29" t="s">
        <v>28</v>
      </c>
      <c r="P2" s="30"/>
      <c r="Q2" s="31"/>
      <c r="R2" s="13" t="s">
        <v>29</v>
      </c>
      <c r="S2" s="32" t="s">
        <v>28</v>
      </c>
      <c r="T2" s="33"/>
      <c r="U2" s="34"/>
      <c r="V2" s="7" t="s">
        <v>29</v>
      </c>
      <c r="W2" s="35" t="s">
        <v>28</v>
      </c>
      <c r="X2" s="36"/>
      <c r="Y2" s="37"/>
      <c r="Z2" s="8" t="s">
        <v>29</v>
      </c>
      <c r="AA2" s="38" t="s">
        <v>28</v>
      </c>
      <c r="AB2" s="39"/>
      <c r="AC2" s="40"/>
      <c r="AD2" s="9" t="s">
        <v>29</v>
      </c>
      <c r="AE2" s="57" t="s">
        <v>28</v>
      </c>
      <c r="AF2" s="57"/>
      <c r="AG2" s="57"/>
      <c r="AH2" s="13" t="s">
        <v>29</v>
      </c>
      <c r="AI2" s="32" t="s">
        <v>28</v>
      </c>
      <c r="AJ2" s="33"/>
      <c r="AK2" s="34"/>
      <c r="AL2" s="7" t="s">
        <v>29</v>
      </c>
      <c r="AM2" s="35" t="s">
        <v>28</v>
      </c>
      <c r="AN2" s="36"/>
      <c r="AO2" s="37"/>
      <c r="AP2" s="8" t="s">
        <v>29</v>
      </c>
      <c r="AQ2" s="56" t="s">
        <v>28</v>
      </c>
      <c r="AR2" s="56"/>
      <c r="AS2" s="56"/>
      <c r="AT2" s="9" t="s">
        <v>29</v>
      </c>
      <c r="AU2" s="57" t="s">
        <v>28</v>
      </c>
      <c r="AV2" s="57"/>
      <c r="AW2" s="57"/>
      <c r="AX2" s="13" t="s">
        <v>29</v>
      </c>
      <c r="AY2" s="32" t="s">
        <v>28</v>
      </c>
      <c r="AZ2" s="33"/>
      <c r="BA2" s="34"/>
      <c r="BB2" s="7" t="s">
        <v>29</v>
      </c>
      <c r="BC2" s="35" t="s">
        <v>28</v>
      </c>
      <c r="BD2" s="36"/>
      <c r="BE2" s="37"/>
      <c r="BF2" s="8" t="s">
        <v>29</v>
      </c>
      <c r="BG2" s="56" t="s">
        <v>28</v>
      </c>
      <c r="BH2" s="56"/>
      <c r="BI2" s="56"/>
      <c r="BJ2" s="9" t="s">
        <v>29</v>
      </c>
      <c r="BK2" s="29" t="s">
        <v>28</v>
      </c>
      <c r="BL2" s="30"/>
      <c r="BM2" s="31"/>
      <c r="BN2" s="2" t="s">
        <v>29</v>
      </c>
      <c r="BO2" s="58" t="s">
        <v>28</v>
      </c>
      <c r="BP2" s="58"/>
      <c r="BQ2" s="58"/>
    </row>
    <row r="3" spans="1:69" x14ac:dyDescent="0.25">
      <c r="A3" s="43"/>
      <c r="B3" s="43"/>
      <c r="C3" s="46"/>
      <c r="D3" s="52"/>
      <c r="E3" s="46"/>
      <c r="F3" s="46"/>
      <c r="G3" s="46"/>
      <c r="H3" s="46"/>
      <c r="I3" s="46"/>
      <c r="J3" s="55"/>
      <c r="K3" s="46"/>
      <c r="L3" s="46"/>
      <c r="M3" s="46"/>
      <c r="N3" s="10" t="s">
        <v>12</v>
      </c>
      <c r="O3" s="10" t="s">
        <v>12</v>
      </c>
      <c r="P3" s="10" t="s">
        <v>13</v>
      </c>
      <c r="Q3" s="10" t="s">
        <v>14</v>
      </c>
      <c r="R3" s="13" t="s">
        <v>12</v>
      </c>
      <c r="S3" s="13" t="s">
        <v>12</v>
      </c>
      <c r="T3" s="13" t="s">
        <v>13</v>
      </c>
      <c r="U3" s="13" t="s">
        <v>14</v>
      </c>
      <c r="V3" s="12" t="s">
        <v>12</v>
      </c>
      <c r="W3" s="12" t="s">
        <v>12</v>
      </c>
      <c r="X3" s="12" t="s">
        <v>13</v>
      </c>
      <c r="Y3" s="12" t="s">
        <v>14</v>
      </c>
      <c r="Z3" s="11" t="s">
        <v>12</v>
      </c>
      <c r="AA3" s="11" t="s">
        <v>12</v>
      </c>
      <c r="AB3" s="11" t="s">
        <v>13</v>
      </c>
      <c r="AC3" s="11" t="s">
        <v>14</v>
      </c>
      <c r="AD3" s="10" t="s">
        <v>12</v>
      </c>
      <c r="AE3" s="10" t="s">
        <v>12</v>
      </c>
      <c r="AF3" s="10" t="s">
        <v>13</v>
      </c>
      <c r="AG3" s="10" t="s">
        <v>14</v>
      </c>
      <c r="AH3" s="13" t="s">
        <v>12</v>
      </c>
      <c r="AI3" s="13" t="s">
        <v>12</v>
      </c>
      <c r="AJ3" s="13" t="s">
        <v>13</v>
      </c>
      <c r="AK3" s="13" t="s">
        <v>14</v>
      </c>
      <c r="AL3" s="12" t="s">
        <v>12</v>
      </c>
      <c r="AM3" s="12" t="s">
        <v>12</v>
      </c>
      <c r="AN3" s="12" t="s">
        <v>13</v>
      </c>
      <c r="AO3" s="12" t="s">
        <v>14</v>
      </c>
      <c r="AP3" s="11" t="s">
        <v>12</v>
      </c>
      <c r="AQ3" s="11" t="s">
        <v>12</v>
      </c>
      <c r="AR3" s="11" t="s">
        <v>13</v>
      </c>
      <c r="AS3" s="11" t="s">
        <v>14</v>
      </c>
      <c r="AT3" s="10" t="s">
        <v>12</v>
      </c>
      <c r="AU3" s="10" t="s">
        <v>12</v>
      </c>
      <c r="AV3" s="10" t="s">
        <v>13</v>
      </c>
      <c r="AW3" s="10" t="s">
        <v>14</v>
      </c>
      <c r="AX3" s="13" t="s">
        <v>12</v>
      </c>
      <c r="AY3" s="13" t="s">
        <v>12</v>
      </c>
      <c r="AZ3" s="13" t="s">
        <v>13</v>
      </c>
      <c r="BA3" s="13" t="s">
        <v>14</v>
      </c>
      <c r="BB3" s="12" t="s">
        <v>12</v>
      </c>
      <c r="BC3" s="12" t="s">
        <v>12</v>
      </c>
      <c r="BD3" s="12" t="s">
        <v>13</v>
      </c>
      <c r="BE3" s="12" t="s">
        <v>14</v>
      </c>
      <c r="BF3" s="11" t="s">
        <v>12</v>
      </c>
      <c r="BG3" s="11" t="s">
        <v>12</v>
      </c>
      <c r="BH3" s="11" t="s">
        <v>13</v>
      </c>
      <c r="BI3" s="11" t="s">
        <v>14</v>
      </c>
      <c r="BJ3" s="10" t="s">
        <v>12</v>
      </c>
      <c r="BK3" s="10" t="s">
        <v>12</v>
      </c>
      <c r="BL3" s="10" t="s">
        <v>13</v>
      </c>
      <c r="BM3" s="10" t="s">
        <v>14</v>
      </c>
      <c r="BN3" s="1" t="s">
        <v>12</v>
      </c>
      <c r="BO3" s="1" t="s">
        <v>12</v>
      </c>
      <c r="BP3" s="1" t="s">
        <v>13</v>
      </c>
      <c r="BQ3" s="1" t="s">
        <v>14</v>
      </c>
    </row>
    <row r="4" spans="1:69" s="3" customFormat="1" ht="51" x14ac:dyDescent="0.25">
      <c r="A4" s="28"/>
      <c r="B4" s="14">
        <v>1</v>
      </c>
      <c r="C4" s="14" t="s">
        <v>30</v>
      </c>
      <c r="D4" s="15" t="s">
        <v>31</v>
      </c>
      <c r="E4" s="16" t="s">
        <v>32</v>
      </c>
      <c r="F4" s="18" t="s">
        <v>76</v>
      </c>
      <c r="G4" s="18" t="s">
        <v>82</v>
      </c>
      <c r="H4" s="18" t="s">
        <v>86</v>
      </c>
      <c r="I4" s="18" t="s">
        <v>87</v>
      </c>
      <c r="J4" s="24">
        <v>3300.71</v>
      </c>
      <c r="K4" s="16" t="s">
        <v>107</v>
      </c>
      <c r="L4" s="27" t="s">
        <v>113</v>
      </c>
      <c r="M4" s="18" t="s">
        <v>114</v>
      </c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6">
        <f>N4+R4+V4+Z4+AD4+AH4+AL4+AP4+AT4+AX4+BB4+BF4+BJ4</f>
        <v>0</v>
      </c>
      <c r="BO4" s="6">
        <f>O4+S4+W4+AA4+AE4+AI4+AM4+AQ4+AU4+AY4+BC4+BG4+BK4</f>
        <v>0</v>
      </c>
      <c r="BP4" s="6">
        <f t="shared" ref="BP4:BQ4" si="0">P4+T4+X4+AB4+AF4+AJ4+AN4+AR4+AV4+AZ4+BD4+BH4+BL4</f>
        <v>0</v>
      </c>
      <c r="BQ4" s="6">
        <f t="shared" si="0"/>
        <v>0</v>
      </c>
    </row>
    <row r="5" spans="1:69" s="3" customFormat="1" ht="51" x14ac:dyDescent="0.25">
      <c r="A5" s="28"/>
      <c r="B5" s="14">
        <v>2</v>
      </c>
      <c r="C5" s="14" t="s">
        <v>33</v>
      </c>
      <c r="D5" s="17" t="s">
        <v>34</v>
      </c>
      <c r="E5" s="16" t="s">
        <v>35</v>
      </c>
      <c r="F5" s="18" t="s">
        <v>76</v>
      </c>
      <c r="G5" s="18" t="s">
        <v>82</v>
      </c>
      <c r="H5" s="18" t="s">
        <v>88</v>
      </c>
      <c r="I5" s="18" t="s">
        <v>87</v>
      </c>
      <c r="J5" s="24">
        <v>3300.71</v>
      </c>
      <c r="K5" s="16" t="s">
        <v>107</v>
      </c>
      <c r="L5" s="27" t="s">
        <v>113</v>
      </c>
      <c r="M5" s="18" t="s">
        <v>114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>
        <f t="shared" ref="BN5:BN22" si="1">N5+R5+V5+Z5+AD5+AH5+AL5+AP5+AT5+AX5+BB5+BF5+BJ5</f>
        <v>0</v>
      </c>
      <c r="BO5" s="6">
        <f t="shared" ref="BO5:BO22" si="2">O5+S5+W5+AA5+AE5+AI5+AM5+AQ5+AU5+AY5+BC5+BG5+BK5</f>
        <v>0</v>
      </c>
      <c r="BP5" s="6">
        <f t="shared" ref="BP5:BP22" si="3">P5+T5+X5+AB5+AF5+AJ5+AN5+AR5+AV5+AZ5+BD5+BH5+BL5</f>
        <v>0</v>
      </c>
      <c r="BQ5" s="6">
        <f t="shared" ref="BQ5:BQ22" si="4">Q5+U5+Y5+AC5+AG5+AK5+AO5+AS5+AW5+BA5+BE5+BI5+BM5</f>
        <v>0</v>
      </c>
    </row>
    <row r="6" spans="1:69" s="3" customFormat="1" ht="51" x14ac:dyDescent="0.25">
      <c r="A6" s="28"/>
      <c r="B6" s="14">
        <v>3</v>
      </c>
      <c r="C6" s="14" t="s">
        <v>36</v>
      </c>
      <c r="D6" s="17" t="s">
        <v>37</v>
      </c>
      <c r="E6" s="16" t="s">
        <v>38</v>
      </c>
      <c r="F6" s="18" t="s">
        <v>76</v>
      </c>
      <c r="G6" s="18" t="s">
        <v>82</v>
      </c>
      <c r="H6" s="18" t="s">
        <v>89</v>
      </c>
      <c r="I6" s="18" t="s">
        <v>87</v>
      </c>
      <c r="J6" s="24">
        <v>3300.71</v>
      </c>
      <c r="K6" s="16" t="s">
        <v>107</v>
      </c>
      <c r="L6" s="27" t="s">
        <v>113</v>
      </c>
      <c r="M6" s="18" t="s">
        <v>114</v>
      </c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6">
        <f t="shared" si="1"/>
        <v>0</v>
      </c>
      <c r="BO6" s="6">
        <f t="shared" si="2"/>
        <v>0</v>
      </c>
      <c r="BP6" s="6">
        <f t="shared" si="3"/>
        <v>0</v>
      </c>
      <c r="BQ6" s="6">
        <f t="shared" si="4"/>
        <v>0</v>
      </c>
    </row>
    <row r="7" spans="1:69" s="3" customFormat="1" ht="51" x14ac:dyDescent="0.25">
      <c r="A7" s="28"/>
      <c r="B7" s="14">
        <v>4</v>
      </c>
      <c r="C7" s="14" t="s">
        <v>39</v>
      </c>
      <c r="D7" s="17" t="s">
        <v>40</v>
      </c>
      <c r="E7" s="16" t="s">
        <v>41</v>
      </c>
      <c r="F7" s="18" t="s">
        <v>76</v>
      </c>
      <c r="G7" s="18" t="s">
        <v>82</v>
      </c>
      <c r="H7" s="18" t="s">
        <v>90</v>
      </c>
      <c r="I7" s="18" t="s">
        <v>87</v>
      </c>
      <c r="J7" s="24">
        <v>3300.71</v>
      </c>
      <c r="K7" s="16" t="s">
        <v>107</v>
      </c>
      <c r="L7" s="27" t="s">
        <v>113</v>
      </c>
      <c r="M7" s="18" t="s">
        <v>114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6">
        <f t="shared" si="1"/>
        <v>0</v>
      </c>
      <c r="BO7" s="6">
        <f t="shared" si="2"/>
        <v>0</v>
      </c>
      <c r="BP7" s="6">
        <f t="shared" si="3"/>
        <v>0</v>
      </c>
      <c r="BQ7" s="6">
        <f t="shared" si="4"/>
        <v>0</v>
      </c>
    </row>
    <row r="8" spans="1:69" s="3" customFormat="1" ht="114.75" x14ac:dyDescent="0.25">
      <c r="A8" s="28"/>
      <c r="B8" s="14">
        <v>5</v>
      </c>
      <c r="C8" s="18" t="s">
        <v>42</v>
      </c>
      <c r="D8" s="17">
        <v>1103300</v>
      </c>
      <c r="E8" s="18" t="s">
        <v>43</v>
      </c>
      <c r="F8" s="18" t="s">
        <v>77</v>
      </c>
      <c r="G8" s="18" t="s">
        <v>82</v>
      </c>
      <c r="H8" s="18" t="s">
        <v>91</v>
      </c>
      <c r="I8" s="18" t="s">
        <v>87</v>
      </c>
      <c r="J8" s="24">
        <v>8921.24</v>
      </c>
      <c r="K8" s="16" t="s">
        <v>108</v>
      </c>
      <c r="L8" s="27" t="s">
        <v>113</v>
      </c>
      <c r="M8" s="18" t="s">
        <v>114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6">
        <f t="shared" si="1"/>
        <v>0</v>
      </c>
      <c r="BO8" s="6">
        <f t="shared" si="2"/>
        <v>0</v>
      </c>
      <c r="BP8" s="6">
        <f t="shared" si="3"/>
        <v>0</v>
      </c>
      <c r="BQ8" s="6">
        <f t="shared" si="4"/>
        <v>0</v>
      </c>
    </row>
    <row r="9" spans="1:69" s="3" customFormat="1" ht="114.75" x14ac:dyDescent="0.25">
      <c r="A9" s="28"/>
      <c r="B9" s="14">
        <v>6</v>
      </c>
      <c r="C9" s="18" t="s">
        <v>44</v>
      </c>
      <c r="D9" s="19">
        <v>1103301</v>
      </c>
      <c r="E9" s="18" t="s">
        <v>43</v>
      </c>
      <c r="F9" s="18" t="s">
        <v>77</v>
      </c>
      <c r="G9" s="18" t="s">
        <v>82</v>
      </c>
      <c r="H9" s="18" t="s">
        <v>92</v>
      </c>
      <c r="I9" s="18" t="s">
        <v>87</v>
      </c>
      <c r="J9" s="24">
        <v>8921.24</v>
      </c>
      <c r="K9" s="16" t="s">
        <v>108</v>
      </c>
      <c r="L9" s="27" t="s">
        <v>113</v>
      </c>
      <c r="M9" s="18" t="s">
        <v>114</v>
      </c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6">
        <f t="shared" si="1"/>
        <v>0</v>
      </c>
      <c r="BO9" s="6">
        <f t="shared" si="2"/>
        <v>0</v>
      </c>
      <c r="BP9" s="6">
        <f t="shared" si="3"/>
        <v>0</v>
      </c>
      <c r="BQ9" s="6">
        <f t="shared" si="4"/>
        <v>0</v>
      </c>
    </row>
    <row r="10" spans="1:69" s="3" customFormat="1" ht="153" x14ac:dyDescent="0.25">
      <c r="A10" s="28"/>
      <c r="B10" s="18">
        <v>7</v>
      </c>
      <c r="C10" s="18" t="s">
        <v>45</v>
      </c>
      <c r="D10" s="20" t="s">
        <v>46</v>
      </c>
      <c r="E10" s="18" t="s">
        <v>47</v>
      </c>
      <c r="F10" s="18" t="s">
        <v>78</v>
      </c>
      <c r="G10" s="18" t="s">
        <v>82</v>
      </c>
      <c r="H10" s="18" t="s">
        <v>92</v>
      </c>
      <c r="I10" s="18" t="s">
        <v>87</v>
      </c>
      <c r="J10" s="24">
        <v>9142.6200000000008</v>
      </c>
      <c r="K10" s="16" t="s">
        <v>109</v>
      </c>
      <c r="L10" s="27" t="s">
        <v>113</v>
      </c>
      <c r="M10" s="18" t="s">
        <v>114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6">
        <f t="shared" si="1"/>
        <v>0</v>
      </c>
      <c r="BO10" s="6">
        <f t="shared" si="2"/>
        <v>0</v>
      </c>
      <c r="BP10" s="6">
        <f t="shared" si="3"/>
        <v>0</v>
      </c>
      <c r="BQ10" s="6">
        <f t="shared" si="4"/>
        <v>0</v>
      </c>
    </row>
    <row r="11" spans="1:69" ht="153" x14ac:dyDescent="0.25">
      <c r="A11" s="59"/>
      <c r="B11" s="14">
        <v>8</v>
      </c>
      <c r="C11" s="16" t="s">
        <v>48</v>
      </c>
      <c r="D11" s="20" t="s">
        <v>49</v>
      </c>
      <c r="E11" s="18" t="s">
        <v>50</v>
      </c>
      <c r="F11" s="18" t="s">
        <v>78</v>
      </c>
      <c r="G11" s="18" t="s">
        <v>82</v>
      </c>
      <c r="H11" s="18" t="s">
        <v>93</v>
      </c>
      <c r="I11" s="18" t="s">
        <v>87</v>
      </c>
      <c r="J11" s="25">
        <v>8060.12</v>
      </c>
      <c r="K11" s="16" t="s">
        <v>109</v>
      </c>
      <c r="L11" s="27" t="s">
        <v>113</v>
      </c>
      <c r="M11" s="18" t="s">
        <v>114</v>
      </c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">
        <f t="shared" si="1"/>
        <v>0</v>
      </c>
      <c r="BO11" s="6">
        <f t="shared" si="2"/>
        <v>0</v>
      </c>
      <c r="BP11" s="6">
        <f t="shared" si="3"/>
        <v>0</v>
      </c>
      <c r="BQ11" s="6">
        <f t="shared" si="4"/>
        <v>0</v>
      </c>
    </row>
    <row r="12" spans="1:69" ht="153" x14ac:dyDescent="0.25">
      <c r="A12" s="59"/>
      <c r="B12" s="21">
        <v>9</v>
      </c>
      <c r="C12" s="16" t="s">
        <v>51</v>
      </c>
      <c r="D12" s="20" t="s">
        <v>52</v>
      </c>
      <c r="E12" s="18" t="s">
        <v>50</v>
      </c>
      <c r="F12" s="18" t="s">
        <v>78</v>
      </c>
      <c r="G12" s="18" t="s">
        <v>82</v>
      </c>
      <c r="H12" s="21" t="s">
        <v>94</v>
      </c>
      <c r="I12" s="18" t="s">
        <v>87</v>
      </c>
      <c r="J12" s="25">
        <v>8060.12</v>
      </c>
      <c r="K12" s="16" t="s">
        <v>109</v>
      </c>
      <c r="L12" s="27" t="s">
        <v>113</v>
      </c>
      <c r="M12" s="18" t="s">
        <v>114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">
        <f t="shared" si="1"/>
        <v>0</v>
      </c>
      <c r="BO12" s="6">
        <f t="shared" si="2"/>
        <v>0</v>
      </c>
      <c r="BP12" s="6">
        <f t="shared" si="3"/>
        <v>0</v>
      </c>
      <c r="BQ12" s="6">
        <f t="shared" si="4"/>
        <v>0</v>
      </c>
    </row>
    <row r="13" spans="1:69" ht="153" x14ac:dyDescent="0.25">
      <c r="A13" s="59"/>
      <c r="B13" s="21">
        <v>10</v>
      </c>
      <c r="C13" s="16" t="s">
        <v>53</v>
      </c>
      <c r="D13" s="20" t="s">
        <v>54</v>
      </c>
      <c r="E13" s="18" t="s">
        <v>50</v>
      </c>
      <c r="F13" s="18" t="s">
        <v>78</v>
      </c>
      <c r="G13" s="18" t="s">
        <v>82</v>
      </c>
      <c r="H13" s="21" t="s">
        <v>95</v>
      </c>
      <c r="I13" s="18" t="s">
        <v>87</v>
      </c>
      <c r="J13" s="25">
        <v>8060.12</v>
      </c>
      <c r="K13" s="16" t="s">
        <v>109</v>
      </c>
      <c r="L13" s="27" t="s">
        <v>113</v>
      </c>
      <c r="M13" s="18" t="s">
        <v>114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">
        <f t="shared" si="1"/>
        <v>0</v>
      </c>
      <c r="BO13" s="6">
        <f t="shared" si="2"/>
        <v>0</v>
      </c>
      <c r="BP13" s="6">
        <f t="shared" si="3"/>
        <v>0</v>
      </c>
      <c r="BQ13" s="6">
        <f t="shared" si="4"/>
        <v>0</v>
      </c>
    </row>
    <row r="14" spans="1:69" ht="153" x14ac:dyDescent="0.25">
      <c r="A14" s="59"/>
      <c r="B14" s="21">
        <v>11</v>
      </c>
      <c r="C14" s="16" t="s">
        <v>55</v>
      </c>
      <c r="D14" s="20" t="s">
        <v>56</v>
      </c>
      <c r="E14" s="18" t="s">
        <v>50</v>
      </c>
      <c r="F14" s="18" t="s">
        <v>78</v>
      </c>
      <c r="G14" s="18" t="s">
        <v>82</v>
      </c>
      <c r="H14" s="21" t="s">
        <v>96</v>
      </c>
      <c r="I14" s="18" t="s">
        <v>87</v>
      </c>
      <c r="J14" s="25">
        <v>8060.12</v>
      </c>
      <c r="K14" s="16" t="s">
        <v>109</v>
      </c>
      <c r="L14" s="27" t="s">
        <v>113</v>
      </c>
      <c r="M14" s="18" t="s">
        <v>114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">
        <f t="shared" si="1"/>
        <v>0</v>
      </c>
      <c r="BO14" s="6">
        <f t="shared" si="2"/>
        <v>0</v>
      </c>
      <c r="BP14" s="6">
        <f t="shared" si="3"/>
        <v>0</v>
      </c>
      <c r="BQ14" s="6">
        <f t="shared" si="4"/>
        <v>0</v>
      </c>
    </row>
    <row r="15" spans="1:69" ht="153" x14ac:dyDescent="0.25">
      <c r="A15" s="59"/>
      <c r="B15" s="21">
        <v>12</v>
      </c>
      <c r="C15" s="16" t="s">
        <v>57</v>
      </c>
      <c r="D15" s="20" t="s">
        <v>58</v>
      </c>
      <c r="E15" s="18" t="s">
        <v>50</v>
      </c>
      <c r="F15" s="18" t="s">
        <v>78</v>
      </c>
      <c r="G15" s="18" t="s">
        <v>82</v>
      </c>
      <c r="H15" s="21" t="s">
        <v>97</v>
      </c>
      <c r="I15" s="18" t="s">
        <v>87</v>
      </c>
      <c r="J15" s="25">
        <v>8060.12</v>
      </c>
      <c r="K15" s="16" t="s">
        <v>109</v>
      </c>
      <c r="L15" s="27" t="s">
        <v>113</v>
      </c>
      <c r="M15" s="18" t="s">
        <v>114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">
        <f t="shared" si="1"/>
        <v>0</v>
      </c>
      <c r="BO15" s="6">
        <f t="shared" si="2"/>
        <v>0</v>
      </c>
      <c r="BP15" s="6">
        <f t="shared" si="3"/>
        <v>0</v>
      </c>
      <c r="BQ15" s="6">
        <f t="shared" si="4"/>
        <v>0</v>
      </c>
    </row>
    <row r="16" spans="1:69" ht="153" x14ac:dyDescent="0.25">
      <c r="A16" s="59"/>
      <c r="B16" s="21">
        <v>13</v>
      </c>
      <c r="C16" s="16" t="s">
        <v>59</v>
      </c>
      <c r="D16" s="20" t="s">
        <v>60</v>
      </c>
      <c r="E16" s="18" t="s">
        <v>50</v>
      </c>
      <c r="F16" s="18" t="s">
        <v>78</v>
      </c>
      <c r="G16" s="18" t="s">
        <v>82</v>
      </c>
      <c r="H16" s="21" t="s">
        <v>98</v>
      </c>
      <c r="I16" s="18" t="s">
        <v>87</v>
      </c>
      <c r="J16" s="25">
        <v>8060.12</v>
      </c>
      <c r="K16" s="16" t="s">
        <v>109</v>
      </c>
      <c r="L16" s="27" t="s">
        <v>113</v>
      </c>
      <c r="M16" s="18" t="s">
        <v>114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">
        <f t="shared" si="1"/>
        <v>0</v>
      </c>
      <c r="BO16" s="6">
        <f t="shared" si="2"/>
        <v>0</v>
      </c>
      <c r="BP16" s="6">
        <f t="shared" si="3"/>
        <v>0</v>
      </c>
      <c r="BQ16" s="6">
        <f t="shared" si="4"/>
        <v>0</v>
      </c>
    </row>
    <row r="17" spans="1:69" ht="153" x14ac:dyDescent="0.25">
      <c r="A17" s="59"/>
      <c r="B17" s="21">
        <v>14</v>
      </c>
      <c r="C17" s="16" t="s">
        <v>61</v>
      </c>
      <c r="D17" s="22" t="s">
        <v>62</v>
      </c>
      <c r="E17" s="18" t="s">
        <v>50</v>
      </c>
      <c r="F17" s="18" t="s">
        <v>78</v>
      </c>
      <c r="G17" s="18" t="s">
        <v>82</v>
      </c>
      <c r="H17" s="21" t="s">
        <v>99</v>
      </c>
      <c r="I17" s="18" t="s">
        <v>87</v>
      </c>
      <c r="J17" s="25">
        <v>8060.12</v>
      </c>
      <c r="K17" s="16" t="s">
        <v>109</v>
      </c>
      <c r="L17" s="27" t="s">
        <v>113</v>
      </c>
      <c r="M17" s="18" t="s">
        <v>114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">
        <f t="shared" si="1"/>
        <v>0</v>
      </c>
      <c r="BO17" s="6">
        <f t="shared" si="2"/>
        <v>0</v>
      </c>
      <c r="BP17" s="6">
        <f t="shared" si="3"/>
        <v>0</v>
      </c>
      <c r="BQ17" s="6">
        <f t="shared" si="4"/>
        <v>0</v>
      </c>
    </row>
    <row r="18" spans="1:69" ht="153" x14ac:dyDescent="0.25">
      <c r="A18" s="59"/>
      <c r="B18" s="21">
        <v>15</v>
      </c>
      <c r="C18" s="16" t="s">
        <v>63</v>
      </c>
      <c r="D18" s="22" t="s">
        <v>64</v>
      </c>
      <c r="E18" s="18" t="s">
        <v>50</v>
      </c>
      <c r="F18" s="18" t="s">
        <v>78</v>
      </c>
      <c r="G18" s="18" t="s">
        <v>82</v>
      </c>
      <c r="H18" s="21" t="s">
        <v>100</v>
      </c>
      <c r="I18" s="18" t="s">
        <v>87</v>
      </c>
      <c r="J18" s="25">
        <v>8060.12</v>
      </c>
      <c r="K18" s="16" t="s">
        <v>109</v>
      </c>
      <c r="L18" s="27" t="s">
        <v>113</v>
      </c>
      <c r="M18" s="18" t="s">
        <v>114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">
        <f t="shared" si="1"/>
        <v>0</v>
      </c>
      <c r="BO18" s="6">
        <f t="shared" si="2"/>
        <v>0</v>
      </c>
      <c r="BP18" s="6">
        <f t="shared" si="3"/>
        <v>0</v>
      </c>
      <c r="BQ18" s="6">
        <f t="shared" si="4"/>
        <v>0</v>
      </c>
    </row>
    <row r="19" spans="1:69" ht="51" x14ac:dyDescent="0.25">
      <c r="A19" s="59"/>
      <c r="B19" s="21">
        <v>16</v>
      </c>
      <c r="C19" s="16" t="s">
        <v>65</v>
      </c>
      <c r="D19" s="20" t="s">
        <v>66</v>
      </c>
      <c r="E19" s="18" t="s">
        <v>67</v>
      </c>
      <c r="F19" s="23" t="s">
        <v>79</v>
      </c>
      <c r="G19" s="23" t="s">
        <v>83</v>
      </c>
      <c r="H19" s="21" t="s">
        <v>101</v>
      </c>
      <c r="I19" s="21" t="s">
        <v>102</v>
      </c>
      <c r="J19" s="26">
        <v>3300520.41</v>
      </c>
      <c r="K19" s="23" t="s">
        <v>110</v>
      </c>
      <c r="L19" s="27" t="s">
        <v>113</v>
      </c>
      <c r="M19" s="18" t="s">
        <v>114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">
        <f t="shared" si="1"/>
        <v>0</v>
      </c>
      <c r="BO19" s="6">
        <f t="shared" si="2"/>
        <v>0</v>
      </c>
      <c r="BP19" s="6">
        <f t="shared" si="3"/>
        <v>0</v>
      </c>
      <c r="BQ19" s="6">
        <f t="shared" si="4"/>
        <v>0</v>
      </c>
    </row>
    <row r="20" spans="1:69" ht="51" x14ac:dyDescent="0.25">
      <c r="A20" s="59"/>
      <c r="B20" s="21">
        <v>17</v>
      </c>
      <c r="C20" s="16" t="s">
        <v>68</v>
      </c>
      <c r="D20" s="22">
        <v>55013</v>
      </c>
      <c r="E20" s="18" t="s">
        <v>69</v>
      </c>
      <c r="F20" s="23" t="s">
        <v>80</v>
      </c>
      <c r="G20" s="21" t="s">
        <v>84</v>
      </c>
      <c r="H20" s="21" t="s">
        <v>103</v>
      </c>
      <c r="I20" s="21" t="s">
        <v>104</v>
      </c>
      <c r="J20" s="26">
        <v>1623649.2</v>
      </c>
      <c r="K20" s="23" t="s">
        <v>111</v>
      </c>
      <c r="L20" s="27" t="s">
        <v>113</v>
      </c>
      <c r="M20" s="18" t="s">
        <v>114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">
        <f t="shared" si="1"/>
        <v>0</v>
      </c>
      <c r="BO20" s="6">
        <f t="shared" si="2"/>
        <v>0</v>
      </c>
      <c r="BP20" s="6">
        <f t="shared" si="3"/>
        <v>0</v>
      </c>
      <c r="BQ20" s="6">
        <f t="shared" si="4"/>
        <v>0</v>
      </c>
    </row>
    <row r="21" spans="1:69" ht="51" x14ac:dyDescent="0.25">
      <c r="A21" s="59"/>
      <c r="B21" s="21">
        <v>18</v>
      </c>
      <c r="C21" s="21" t="s">
        <v>70</v>
      </c>
      <c r="D21" s="22" t="s">
        <v>71</v>
      </c>
      <c r="E21" s="21" t="s">
        <v>72</v>
      </c>
      <c r="F21" s="23" t="s">
        <v>81</v>
      </c>
      <c r="G21" s="23" t="s">
        <v>85</v>
      </c>
      <c r="H21" s="21" t="s">
        <v>105</v>
      </c>
      <c r="I21" s="21" t="s">
        <v>104</v>
      </c>
      <c r="J21" s="26">
        <v>21776.78</v>
      </c>
      <c r="K21" s="23" t="s">
        <v>112</v>
      </c>
      <c r="L21" s="27" t="s">
        <v>113</v>
      </c>
      <c r="M21" s="18" t="s">
        <v>114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">
        <f t="shared" si="1"/>
        <v>0</v>
      </c>
      <c r="BO21" s="6">
        <f t="shared" si="2"/>
        <v>0</v>
      </c>
      <c r="BP21" s="6">
        <f t="shared" si="3"/>
        <v>0</v>
      </c>
      <c r="BQ21" s="6">
        <f t="shared" si="4"/>
        <v>0</v>
      </c>
    </row>
    <row r="22" spans="1:69" ht="51" x14ac:dyDescent="0.25">
      <c r="A22" s="59"/>
      <c r="B22" s="21">
        <v>19</v>
      </c>
      <c r="C22" s="21" t="s">
        <v>73</v>
      </c>
      <c r="D22" s="22" t="s">
        <v>74</v>
      </c>
      <c r="E22" s="21" t="s">
        <v>75</v>
      </c>
      <c r="F22" s="23" t="s">
        <v>81</v>
      </c>
      <c r="G22" s="23" t="s">
        <v>85</v>
      </c>
      <c r="H22" s="21" t="s">
        <v>106</v>
      </c>
      <c r="I22" s="21" t="s">
        <v>104</v>
      </c>
      <c r="J22" s="26">
        <v>27604.38</v>
      </c>
      <c r="K22" s="23" t="s">
        <v>112</v>
      </c>
      <c r="L22" s="27" t="s">
        <v>113</v>
      </c>
      <c r="M22" s="18" t="s">
        <v>114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">
        <f t="shared" si="1"/>
        <v>0</v>
      </c>
      <c r="BO22" s="6">
        <f t="shared" si="2"/>
        <v>0</v>
      </c>
      <c r="BP22" s="6">
        <f t="shared" si="3"/>
        <v>0</v>
      </c>
      <c r="BQ22" s="6">
        <f t="shared" si="4"/>
        <v>0</v>
      </c>
    </row>
  </sheetData>
  <sheetProtection algorithmName="SHA-512" hashValue="rCKdCkdhVpdjzEnMa47FvJ075V8NSWJdSW/gdAnKG9eFZfI4HTPjDBpydJ7v635pDQ4jxVe3vflK0kVlqD/xwA==" saltValue="8QaCzdwiLrUrHUlqJdInDw==" spinCount="100000" sheet="1" formatCells="0" formatColumns="0" formatRows="0" autoFilter="0"/>
  <autoFilter ref="A3:BQ3" xr:uid="{D467D163-D101-4D5B-8D72-E073364C960F}"/>
  <mergeCells count="41">
    <mergeCell ref="BO2:BQ2"/>
    <mergeCell ref="BG2:BI2"/>
    <mergeCell ref="BC2:BE2"/>
    <mergeCell ref="AY2:BA2"/>
    <mergeCell ref="AU2:AW2"/>
    <mergeCell ref="BN1:BQ1"/>
    <mergeCell ref="M1:M3"/>
    <mergeCell ref="L1:L3"/>
    <mergeCell ref="E1:E3"/>
    <mergeCell ref="D1:D3"/>
    <mergeCell ref="AL1:AO1"/>
    <mergeCell ref="K1:K3"/>
    <mergeCell ref="J1:J3"/>
    <mergeCell ref="AP1:AS1"/>
    <mergeCell ref="AH1:AK1"/>
    <mergeCell ref="AD1:AG1"/>
    <mergeCell ref="AT1:AW1"/>
    <mergeCell ref="AX1:BA1"/>
    <mergeCell ref="BB1:BE1"/>
    <mergeCell ref="BF1:BI1"/>
    <mergeCell ref="AQ2:AS2"/>
    <mergeCell ref="A1:A3"/>
    <mergeCell ref="I1:I3"/>
    <mergeCell ref="H1:H3"/>
    <mergeCell ref="G1:G3"/>
    <mergeCell ref="F1:F3"/>
    <mergeCell ref="C1:C3"/>
    <mergeCell ref="B1:B3"/>
    <mergeCell ref="BJ1:BM1"/>
    <mergeCell ref="BK2:BM2"/>
    <mergeCell ref="N1:Q1"/>
    <mergeCell ref="R1:U1"/>
    <mergeCell ref="V1:Y1"/>
    <mergeCell ref="Z1:AC1"/>
    <mergeCell ref="AA2:AC2"/>
    <mergeCell ref="W2:Y2"/>
    <mergeCell ref="S2:U2"/>
    <mergeCell ref="O2:Q2"/>
    <mergeCell ref="AM2:AO2"/>
    <mergeCell ref="AI2:AK2"/>
    <mergeCell ref="AE2:AG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Savic</cp:lastModifiedBy>
  <dcterms:created xsi:type="dcterms:W3CDTF">2020-01-23T07:27:25Z</dcterms:created>
  <dcterms:modified xsi:type="dcterms:W3CDTF">2020-10-02T09:21:22Z</dcterms:modified>
</cp:coreProperties>
</file>