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1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<sst xmlns="http://schemas.openxmlformats.org/spreadsheetml/2006/main" count="50" uniqueCount="49">
  <si>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</si>
  <si>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</si>
  <si>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</si>
  <si>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</si>
  <si>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</si>
  <si>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</si>
  <si>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</si>
  <si>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</si>
  <si>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</si>
  <si>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</si>
  <si>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</si>
  <si>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</si>
  <si>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</si>
  <si>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</si>
  <si>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</si>
  <si>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</si>
  <si>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</si>
  <si>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</si>
  <si>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</si>
  <si>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</si>
  <si>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</si>
  <si>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</si>
  <si>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</si>
  <si>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</si>
  <si>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</si>
  <si>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</si>
  <si>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</si>
  <si>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</si>
  <si>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</si>
  <si>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</si>
  <si>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</si>
  <si>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</si>
  <si>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</si>
  <si>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</si>
  <si>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</si>
  <si>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</si>
  <si>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</si>
  <si>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404-1-110/20-42</t>
  </si>
  <si>
    <t>Лекови за лечење хемофилије</t>
  </si>
  <si>
    <t>119-01-11/2020-5</t>
  </si>
  <si>
    <t>i.j.</t>
  </si>
  <si>
    <t>Pfizer SRB  d.o.o.</t>
  </si>
  <si>
    <t>Rekombinantni faktor IX</t>
  </si>
  <si>
    <t>0066110
0066111
0066112
0066113</t>
  </si>
  <si>
    <t>BeneFIX
BeneFIX
BeneFIX
BeneFIX</t>
  </si>
  <si>
    <t>Wyeth Farma S.A.
Wyeth Farma S.A.
Wyeth Farma S.A.
Wyeth Farma S.A.</t>
  </si>
  <si>
    <t>prašak i rastvarač za rastvor za injekciju</t>
  </si>
  <si>
    <t>250 i.j., 500 i.j., 1000 i.j. и 2000 i.j.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</si>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</sst>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E15" sqref="E15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5" customFormat="1" ht="35.25" customHeight="1">
      <c r="A4" s="49" t="s">
        <v>20</v>
      </c>
      <c r="B4" s="49" t="s">
        <v>24</v>
      </c>
      <c r="C4" s="29" t="s">
        <v>25</v>
      </c>
      <c r="D4" s="30" t="s">
        <v>26</v>
      </c>
      <c r="E4" s="29" t="s">
        <v>27</v>
      </c>
      <c r="F4" s="29" t="s">
        <v>28</v>
      </c>
      <c r="G4" s="30" t="s">
        <v>34</v>
      </c>
      <c r="H4" s="31" t="s">
        <v>29</v>
      </c>
      <c r="I4" s="32" t="s">
        <v>30</v>
      </c>
      <c r="J4" s="33" t="s">
        <v>31</v>
      </c>
      <c r="K4" s="51" t="s">
        <v>21</v>
      </c>
      <c r="L4" s="51" t="s">
        <v>22</v>
      </c>
      <c r="M4" s="34" t="s">
        <v>32</v>
      </c>
      <c r="N4" s="22" t="s">
        <v>0</v>
      </c>
    </row>
    <row r="5" spans="1:14" ht="96">
      <c r="A5" s="52">
        <v>7</v>
      </c>
      <c r="B5" s="53" t="s">
        <v>42</v>
      </c>
      <c r="C5" s="54" t="s">
        <v>43</v>
      </c>
      <c r="D5" s="54" t="s">
        <v>44</v>
      </c>
      <c r="E5" s="54" t="s">
        <v>45</v>
      </c>
      <c r="F5" s="55" t="s">
        <v>46</v>
      </c>
      <c r="G5" s="55" t="s">
        <v>47</v>
      </c>
      <c r="H5" s="55" t="s">
        <v>40</v>
      </c>
      <c r="I5" s="58"/>
      <c r="J5" s="56">
        <v>45.2</v>
      </c>
      <c r="K5" s="50">
        <v>45.2</v>
      </c>
      <c r="L5" s="37">
        <f>K5*I5</f>
        <v>0</v>
      </c>
      <c r="M5" s="36">
        <f>I5*J5</f>
        <v>0</v>
      </c>
      <c r="N5" s="38">
        <v>1</v>
      </c>
    </row>
    <row r="6" spans="1:13" s="40" customFormat="1" ht="18.75" customHeight="1">
      <c r="A6" s="62" t="s">
        <v>35</v>
      </c>
      <c r="B6" s="63"/>
      <c r="C6" s="63"/>
      <c r="D6" s="63"/>
      <c r="E6" s="63"/>
      <c r="F6" s="63"/>
      <c r="G6" s="63"/>
      <c r="H6" s="60"/>
      <c r="I6" s="60"/>
      <c r="J6" s="64"/>
      <c r="K6" s="39"/>
      <c r="L6" s="48">
        <f>L5</f>
        <v>0</v>
      </c>
      <c r="M6" s="48">
        <f>M5</f>
        <v>0</v>
      </c>
    </row>
    <row r="7" spans="1:13" s="40" customFormat="1" ht="21.75" customHeight="1">
      <c r="A7" s="59" t="s">
        <v>33</v>
      </c>
      <c r="B7" s="60"/>
      <c r="C7" s="60"/>
      <c r="D7" s="60"/>
      <c r="E7" s="60"/>
      <c r="F7" s="60"/>
      <c r="G7" s="60"/>
      <c r="H7" s="60"/>
      <c r="I7" s="60"/>
      <c r="J7" s="61"/>
      <c r="K7" s="39"/>
      <c r="L7" s="48">
        <f>L6*0.1</f>
        <v>0</v>
      </c>
      <c r="M7" s="48">
        <f>M6*0.1</f>
        <v>0</v>
      </c>
    </row>
    <row r="8" spans="1:13" s="40" customFormat="1" ht="21" customHeight="1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1"/>
      <c r="K8" s="39"/>
      <c r="L8" s="48">
        <f>L6+L7</f>
        <v>0</v>
      </c>
      <c r="M8" s="48">
        <f>M6+M7</f>
        <v>0</v>
      </c>
    </row>
    <row r="9" ht="12">
      <c r="G9" s="41"/>
    </row>
    <row r="10" spans="1:13" s="40" customFormat="1" ht="15.75" customHeight="1">
      <c r="A10" s="42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7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41</v>
      </c>
    </row>
    <row r="4" ht="15" thickBot="1"/>
    <row r="5" spans="2:7" ht="24.75" thickBot="1">
      <c r="B5" s="2" t="s">
        <v>5</v>
      </c>
      <c r="C5" s="3" t="s">
        <v>37</v>
      </c>
      <c r="E5" s="10" t="s">
        <v>2</v>
      </c>
      <c r="F5" s="11" t="s">
        <v>3</v>
      </c>
      <c r="G5" s="12" t="s">
        <v>23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7">
        <f>SUBTOTAL(101,specifikacija!N5)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38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2020-12-26T11:11:18Z</dcterms:modified>
  <cp:category/>
  <cp:version/>
  <cp:contentType/>
  <cp:contentStatus/>
</cp:coreProperties>
</file>