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cis medi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<sst xmlns="http://schemas.openxmlformats.org/spreadsheetml/2006/main" count="30" uniqueCount="29">
  <si>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</si>
  <si>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</si>
  <si>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</si>
  <si>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</si>
  <si>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</si>
  <si>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</si>
  <si>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</si>
  <si>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</si>
  <si>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</si>
  <si>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</si>
  <si>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</si>
  <si>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</si>
  <si>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</si>
  <si>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>Шифре</t>
  </si>
  <si>
    <t xml:space="preserve">Назив добављача: CIS MEDICAL d.o.o. </t>
  </si>
  <si>
    <t>617-104-1; 617-154-1; 617-204-1; 620-104-1; 620-154-1; 620-204-1; 622-104-1; 622-154-1; 622-204-1; 625-104-1; 625-154-1; 625-204-1; 627-104-1; 627-154-1; 627-204-1; 630-104-1; 630-154-1; 630-204-1; 635-104-1; 635-154-1; 635-204-1; 640-104-1; 640-154-1; 640-204-1</t>
  </si>
  <si>
    <t>BKT21010</t>
  </si>
  <si>
    <t>BKT21024</t>
  </si>
  <si>
    <t>УКУПНА ВРЕДНОСТ УГОВОРА БЕЗ ПДВ-а:</t>
  </si>
  <si>
    <t>УКУПНА ВРЕДНОСТ УГОВОРА СА ПДВ-ом:</t>
  </si>
  <si>
    <t>Balon kateteri za predilataciju hronične totalne okluzije monorail dizajna (Rx), (dijametra 0.85 mm i/ili manje) (merenja se odnose na balon najmanjeg dostupnog dijametra)</t>
  </si>
  <si>
    <t>kom.</t>
  </si>
  <si>
    <t>Sapphire 3 Coronary Dilatation Catheter</t>
  </si>
  <si>
    <t>208-053-6J; 208-103-6J</t>
  </si>
  <si>
    <t>OrbusNeich Medical (Shenzhen) Co. Ltd, Kina</t>
  </si>
  <si>
    <t>Nekomplijantni koronarni balon kateteri sa žicom za rezistentne - rigidne lezije</t>
  </si>
  <si>
    <t>Scoreflex NC Coronary Dilatation Catheter</t>
  </si>
  <si>
    <t>OrbusNeich Medical B.V, Holandija</t>
  </si>
  <si>
    <t>ИЗНОС ПДВ-А: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</si>
</sst>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/>
      <protection/>
    </xf>
    <xf numFmtId="4" fontId="60" fillId="0" borderId="19" xfId="0" applyNumberFormat="1" applyFont="1" applyFill="1" applyBorder="1" applyAlignment="1" applyProtection="1">
      <alignment horizontal="center" vertical="center"/>
      <protection locked="0"/>
    </xf>
    <xf numFmtId="9" fontId="60" fillId="0" borderId="19" xfId="0" applyNumberFormat="1" applyFont="1" applyFill="1" applyBorder="1" applyAlignment="1" applyProtection="1">
      <alignment horizontal="center" vertical="center"/>
      <protection locked="0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31.8515625" style="0" customWidth="1"/>
    <col min="3" max="3" width="14.140625" style="0" customWidth="1"/>
    <col min="4" max="4" width="14.421875" style="0" customWidth="1"/>
    <col min="5" max="5" width="14.57421875" style="0" customWidth="1"/>
    <col min="6" max="6" width="27.851562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13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60">
      <c r="A6" s="6">
        <v>3</v>
      </c>
      <c r="B6" s="5" t="s">
        <v>20</v>
      </c>
      <c r="C6" s="11" t="s">
        <v>16</v>
      </c>
      <c r="D6" s="6" t="s">
        <v>21</v>
      </c>
      <c r="E6" s="7" t="s">
        <v>22</v>
      </c>
      <c r="F6" s="7" t="s">
        <v>23</v>
      </c>
      <c r="G6" s="7" t="s">
        <v>24</v>
      </c>
      <c r="H6" s="8"/>
      <c r="I6" s="9">
        <v>6500</v>
      </c>
      <c r="J6" s="10">
        <v>0.2</v>
      </c>
      <c r="K6" s="9">
        <f>I6*1.2</f>
        <v>7800</v>
      </c>
      <c r="L6" s="9">
        <f>I6*H6</f>
        <v>0</v>
      </c>
      <c r="M6" s="9">
        <f>K6*H6</f>
        <v>0</v>
      </c>
    </row>
    <row r="7" spans="1:13" ht="123.75" customHeight="1">
      <c r="A7" s="6">
        <v>19</v>
      </c>
      <c r="B7" s="5" t="s">
        <v>25</v>
      </c>
      <c r="C7" s="11" t="s">
        <v>17</v>
      </c>
      <c r="D7" s="6" t="s">
        <v>21</v>
      </c>
      <c r="E7" s="7" t="s">
        <v>26</v>
      </c>
      <c r="F7" s="7" t="s">
        <v>15</v>
      </c>
      <c r="G7" s="7" t="s">
        <v>27</v>
      </c>
      <c r="H7" s="8"/>
      <c r="I7" s="9">
        <v>42500</v>
      </c>
      <c r="J7" s="10">
        <v>0.2</v>
      </c>
      <c r="K7" s="9">
        <f>I7*1.2</f>
        <v>51000</v>
      </c>
      <c r="L7" s="9">
        <f>I7*H7</f>
        <v>0</v>
      </c>
      <c r="M7" s="9">
        <f>K7*H7</f>
        <v>0</v>
      </c>
    </row>
    <row r="8" spans="1:13" ht="16.5" customHeight="1">
      <c r="A8" s="14" t="s">
        <v>18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3">
        <f>SUM(L6:L7)</f>
        <v>0</v>
      </c>
    </row>
    <row r="9" spans="1:13" ht="16.5" customHeight="1">
      <c r="A9" s="15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3">
        <f>M8*0.2</f>
        <v>0</v>
      </c>
    </row>
    <row r="10" spans="1:13" ht="16.5" customHeight="1">
      <c r="A10" s="14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">
        <f>SUM(M6:M7)</f>
        <v>0</v>
      </c>
    </row>
  </sheetData>
  <sheetProtection/>
  <mergeCells count="5">
    <mergeCell ref="A1:O1"/>
    <mergeCell ref="A3:L3"/>
    <mergeCell ref="A8:L8"/>
    <mergeCell ref="A10:L10"/>
    <mergeCell ref="A9:L9"/>
  </mergeCells>
  <conditionalFormatting sqref="C6:C7">
    <cfRule type="duplicateValues" priority="1" dxfId="0" stopIfTrue="1">
      <formula>AND(COUNTIF($C$6:$C$7,C6)&gt;1,NOT(ISBLANK(C6)))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2021-08-18T08:53:55Z</dcterms:modified>
  <cp:category/>
  <cp:version/>
  <cp:contentType/>
  <cp:contentStatus/>
</cp:coreProperties>
</file>