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mark medica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<sst xmlns="http://schemas.openxmlformats.org/spreadsheetml/2006/main" count="25" uniqueCount="25">
  <si>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</si>
  <si>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</si>
  <si>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</si>
  <si>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</si>
  <si>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</si>
  <si>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</si>
  <si>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</si>
  <si>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</si>
  <si>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</si>
  <si>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</si>
  <si>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</si>
  <si>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</si>
  <si>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</si>
  <si>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ком.</t>
  </si>
  <si>
    <t>Шифра</t>
  </si>
  <si>
    <t xml:space="preserve">Назив добављача: mark medical d.o.o. </t>
  </si>
  <si>
    <t>26</t>
  </si>
  <si>
    <t>Катетер за интраваскуларну литотрипсију за дилатацију калцификованих резистентних-ригидних лезија на коронарним и периферним крвним судовима</t>
  </si>
  <si>
    <t>Shockwave Catheter</t>
  </si>
  <si>
    <t>C2IVL**12
M5IVL**60
S4IVL**40</t>
  </si>
  <si>
    <t>Shockwave Medical/SAD</t>
  </si>
  <si>
    <t>BKT21030</t>
  </si>
  <si>
    <t>УКУПНА ВРЕДНОСТ УГОВОРА БЕЗ ПДВ-а:</t>
  </si>
  <si>
    <t>УКУПНА ВРЕДНОСТ УГОВОРА СА ПДВ-ом:</t>
  </si>
  <si>
    <t>ИЗНОС ПДВ-А: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</si>
</sst>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7" borderId="0" applyNumberFormat="0" applyBorder="0" applyAlignment="0" applyProtection="0"/>
    <xf numFmtId="0" fontId="48" fillId="0" borderId="5" applyNumberFormat="0" applyFill="0" applyAlignment="0" applyProtection="0"/>
    <xf numFmtId="0" fontId="11" fillId="0" borderId="6" applyNumberFormat="0" applyFill="0" applyAlignment="0" applyProtection="0"/>
    <xf numFmtId="0" fontId="49" fillId="0" borderId="7" applyNumberFormat="0" applyFill="0" applyAlignment="0" applyProtection="0"/>
    <xf numFmtId="0" fontId="12" fillId="0" borderId="8" applyNumberFormat="0" applyFill="0" applyAlignment="0" applyProtection="0"/>
    <xf numFmtId="0" fontId="50" fillId="0" borderId="9" applyNumberFormat="0" applyFill="0" applyAlignment="0" applyProtection="0"/>
    <xf numFmtId="0" fontId="13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14" fillId="13" borderId="2" applyNumberFormat="0" applyAlignment="0" applyProtection="0"/>
    <xf numFmtId="0" fontId="53" fillId="0" borderId="11" applyNumberFormat="0" applyFill="0" applyAlignment="0" applyProtection="0"/>
    <xf numFmtId="0" fontId="15" fillId="0" borderId="12" applyNumberFormat="0" applyFill="0" applyAlignment="0" applyProtection="0"/>
    <xf numFmtId="0" fontId="54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9" fillId="0" borderId="0" xfId="0" applyFont="1" applyAlignment="1">
      <alignment/>
    </xf>
    <xf numFmtId="0" fontId="20" fillId="0" borderId="0" xfId="0" applyFont="1" applyFill="1" applyAlignment="1">
      <alignment/>
    </xf>
    <xf numFmtId="0" fontId="59" fillId="0" borderId="19" xfId="0" applyNumberFormat="1" applyFont="1" applyFill="1" applyBorder="1" applyAlignment="1" applyProtection="1">
      <alignment horizontal="center" vertical="center" wrapText="1"/>
      <protection/>
    </xf>
    <xf numFmtId="0" fontId="5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59" fillId="0" borderId="19" xfId="0" applyNumberFormat="1" applyFont="1" applyFill="1" applyBorder="1" applyAlignment="1" applyProtection="1">
      <alignment horizontal="center" vertical="center" wrapText="1"/>
      <protection/>
    </xf>
    <xf numFmtId="4" fontId="59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5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9" xfId="0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0" fontId="60" fillId="0" borderId="19" xfId="0" applyFont="1" applyBorder="1" applyAlignment="1">
      <alignment horizontal="right" vertical="center" wrapText="1"/>
    </xf>
    <xf numFmtId="0" fontId="60" fillId="0" borderId="20" xfId="0" applyFont="1" applyBorder="1" applyAlignment="1">
      <alignment horizontal="right" vertical="center" wrapText="1"/>
    </xf>
    <xf numFmtId="0" fontId="60" fillId="0" borderId="21" xfId="0" applyFont="1" applyBorder="1" applyAlignment="1">
      <alignment horizontal="right" vertical="center" wrapText="1"/>
    </xf>
    <xf numFmtId="0" fontId="60" fillId="0" borderId="22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2" max="2" width="31.8515625" style="0" customWidth="1"/>
    <col min="3" max="3" width="14.57421875" style="0" customWidth="1"/>
    <col min="4" max="4" width="14.421875" style="0" customWidth="1"/>
    <col min="5" max="5" width="14.57421875" style="0" customWidth="1"/>
    <col min="6" max="6" width="18.421875" style="0" customWidth="1"/>
    <col min="7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  <c r="N3" s="1"/>
      <c r="O3" s="2"/>
    </row>
    <row r="5" spans="1:13" ht="48">
      <c r="A5" s="8" t="s">
        <v>12</v>
      </c>
      <c r="B5" s="8" t="s">
        <v>2</v>
      </c>
      <c r="C5" s="8" t="s">
        <v>14</v>
      </c>
      <c r="D5" s="8" t="s">
        <v>3</v>
      </c>
      <c r="E5" s="8" t="s">
        <v>4</v>
      </c>
      <c r="F5" s="8" t="s">
        <v>1</v>
      </c>
      <c r="G5" s="8" t="s">
        <v>5</v>
      </c>
      <c r="H5" s="8" t="s">
        <v>6</v>
      </c>
      <c r="I5" s="8" t="s">
        <v>7</v>
      </c>
      <c r="J5" s="8" t="s">
        <v>9</v>
      </c>
      <c r="K5" s="8" t="s">
        <v>11</v>
      </c>
      <c r="L5" s="8" t="s">
        <v>8</v>
      </c>
      <c r="M5" s="8" t="s">
        <v>10</v>
      </c>
    </row>
    <row r="6" spans="1:13" ht="81" customHeight="1">
      <c r="A6" s="3" t="s">
        <v>16</v>
      </c>
      <c r="B6" s="3" t="s">
        <v>17</v>
      </c>
      <c r="C6" s="3" t="s">
        <v>21</v>
      </c>
      <c r="D6" s="3" t="s">
        <v>13</v>
      </c>
      <c r="E6" s="4" t="s">
        <v>18</v>
      </c>
      <c r="F6" s="4" t="s">
        <v>19</v>
      </c>
      <c r="G6" s="4" t="s">
        <v>20</v>
      </c>
      <c r="H6" s="5"/>
      <c r="I6" s="6">
        <v>330000</v>
      </c>
      <c r="J6" s="7">
        <v>0.1</v>
      </c>
      <c r="K6" s="6">
        <f>I6*1.1</f>
        <v>363000.00000000006</v>
      </c>
      <c r="L6" s="6">
        <f>I6*H6</f>
        <v>0</v>
      </c>
      <c r="M6" s="6">
        <f>K6*H6</f>
        <v>0</v>
      </c>
    </row>
    <row r="7" spans="1:13" ht="16.5" customHeight="1">
      <c r="A7" s="12" t="s">
        <v>22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9">
        <f>SUM(L6:L6)</f>
        <v>0</v>
      </c>
    </row>
    <row r="8" spans="1:13" ht="16.5" customHeight="1">
      <c r="A8" s="13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9">
        <f>M7*0.1</f>
        <v>0</v>
      </c>
    </row>
    <row r="9" spans="1:13" ht="16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9">
        <f>SUM(M6:M6)</f>
        <v>0</v>
      </c>
    </row>
  </sheetData>
  <sheetProtection/>
  <mergeCells count="5">
    <mergeCell ref="A1:O1"/>
    <mergeCell ref="A3:L3"/>
    <mergeCell ref="A7:L7"/>
    <mergeCell ref="A9:L9"/>
    <mergeCell ref="A8:L8"/>
  </mergeCells>
  <conditionalFormatting sqref="C6">
    <cfRule type="duplicateValues" priority="1" dxfId="0" stopIfTrue="1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2021-08-18T08:52:38Z</dcterms:modified>
  <cp:category/>
  <cp:version/>
  <cp:contentType/>
  <cp:contentStatus/>
</cp:coreProperties>
</file>