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MEDICON" sheetId="1" r:id="rId1"/>
  </sheets>
  <definedNames/>
  <calcPr fullCalcOnLoad="1"/>
</workbook>
</file>

<file path=xl/sharedStrings.xml><?xml version="1.0" encoding="utf-8"?>
<sst xmlns="http://schemas.openxmlformats.org/spreadsheetml/2006/main" count="123" uniqueCount="97">
  <si>
    <t xml:space="preserve">ПРИЛОГ 1 УГОВОРА - СПЕЦИФИКАЦИЈА 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</si>
  <si>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</si>
  <si>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</si>
  <si>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</si>
  <si>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</si>
  <si>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</si>
  <si>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</si>
  <si>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</si>
  <si>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</si>
  <si>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</si>
  <si>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</si>
  <si>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</si>
  <si>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</si>
  <si>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</si>
  <si>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</si>
  <si>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</si>
  <si>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</si>
  <si>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D.O.O. „Medicon“ Deč     </t>
  </si>
  <si>
    <t>Dijalizator sintetičko vlakno High-flux 1,7m2 I/ili 1,8m2 i/ili 1,9m2 i/ili 2,0m2 sterilisan bez etilenoksida sa odloženim zadržavanjem molekula velike mase (HRO-94 kda) i beta 2 mikroglobuilna namenjen iskљučivo za proširenu hemodijalizu (HDx)</t>
  </si>
  <si>
    <t>kom,</t>
  </si>
  <si>
    <t>955365/</t>
  </si>
  <si>
    <t>Theranova 400/</t>
  </si>
  <si>
    <t>Theranova 500</t>
  </si>
  <si>
    <t>Gambro Dialysatoren GMBH</t>
  </si>
  <si>
    <t>Zemlja porekla: Nemačka</t>
  </si>
  <si>
    <t>AV linija za hemodijalizu za aparat AK 200 ultra S ili odgovarajuće</t>
  </si>
  <si>
    <t>955444/955457</t>
  </si>
  <si>
    <t>NovaLine Tubing Set for Hemodialysis BL 200 HDF / Novaline Tubing Set for  Hemodialysis BL 122 P</t>
  </si>
  <si>
    <t>Vital Healthcare Sdn, Bhd</t>
  </si>
  <si>
    <t>Zemlja porekla: Malezija</t>
  </si>
  <si>
    <t>AV linija za hemodijalizu za aparat Artis Physio ili odgovarajuće</t>
  </si>
  <si>
    <t>ARTISET HD DNL HC</t>
  </si>
  <si>
    <t>Gambro Dasco S,p,A,</t>
  </si>
  <si>
    <t>Zemlja porekla; Italija</t>
  </si>
  <si>
    <t>AV linija za aparat Hospal Innova ili odgovarajuće</t>
  </si>
  <si>
    <t>Hospal Cartridge Standard</t>
  </si>
  <si>
    <t>Gambro Renal Products S,A, de C,V,</t>
  </si>
  <si>
    <t>Zemlja porekla: Meksiko</t>
  </si>
  <si>
    <t>AV linija za hemodijafiltraciju za aparat AK 200 ultra S ili odgovarajuće</t>
  </si>
  <si>
    <t>Linija za sterilni infuzat (supstituciona linija)  za aparat AK 200 ultra S ili odgovarajuće</t>
  </si>
  <si>
    <t xml:space="preserve">Ultra SteriSet </t>
  </si>
  <si>
    <t>Gambro Industries</t>
  </si>
  <si>
    <t>Zemlja porekla: Francuska</t>
  </si>
  <si>
    <t>AV linija za hemodijafiltraciju za aparat Artis Physio ili odgovarajuće</t>
  </si>
  <si>
    <t>ARTISET PREPOST</t>
  </si>
  <si>
    <t>Zemlja porekla: Italija</t>
  </si>
  <si>
    <t>Linija za sterilni infuzat (supstituciona linija) za aparat Artis Physio ili odgovarajuće</t>
  </si>
  <si>
    <t>115283/</t>
  </si>
  <si>
    <t>ULTRA HDF Line/</t>
  </si>
  <si>
    <t>Ultraline HDF</t>
  </si>
  <si>
    <t>BICART SET za aparate AK 200 ultra S i Artis Physio ili odgovarajuće</t>
  </si>
  <si>
    <t>BiCart Select Combi Pak - kat br,107617/955847 i</t>
  </si>
  <si>
    <t>SelectBag Citrate CX 250G-kat br, 114685/</t>
  </si>
  <si>
    <t>SelectBag Citrate CX 275G-kat,br, 114688/</t>
  </si>
  <si>
    <t>SelectBag One AX 250G-kat,br, 110532/</t>
  </si>
  <si>
    <t>SelectBag One AX 275G-kat,br, 112636/</t>
  </si>
  <si>
    <t>SelectBag One AX 225G-kat,br, 112634/</t>
  </si>
  <si>
    <t>BICART SET</t>
  </si>
  <si>
    <t>BiCart Select Combi Pak- Gambro Lundia AB Zemlja porekla: Švedska</t>
  </si>
  <si>
    <t>SelectBag Citrate/SelectBag One- Bieffe Medital SpA Zemlja porekla: Italija</t>
  </si>
  <si>
    <t>SelectBag One AX 325G-kat,br, 112641/</t>
  </si>
  <si>
    <t>SelectBag One AX 375G-kat,br, 112644/</t>
  </si>
  <si>
    <t>SelectBag Citrate CX 265G-kat br, 114846/</t>
  </si>
  <si>
    <t>SelectBag Citrate CX 240G-kat br, 115228/</t>
  </si>
  <si>
    <t>SelectBag Citrate CX 340G-kat br, 115229/</t>
  </si>
  <si>
    <t>SelectBag Citrate CX 375G-kat br, 114690/</t>
  </si>
  <si>
    <t>Suvi bikarbonat u odgovarajućem pakovanju 720g za aparat Hospal Innova ili odgovarajuće</t>
  </si>
  <si>
    <t>955833/109183</t>
  </si>
  <si>
    <t>BiCart 720g</t>
  </si>
  <si>
    <t>Gambro Lundia AB</t>
  </si>
  <si>
    <t>Zemlja porekla: Švedska</t>
  </si>
  <si>
    <t>Filter za visokoprečišćenu vodu za aparat AK 200 ultra S ili odgovarajuće</t>
  </si>
  <si>
    <t>Ultrafilter U 8000 S</t>
  </si>
  <si>
    <t>Filter za visokoprečišćenu vodu za aparat Artis Physio ili odgovarajuće</t>
  </si>
  <si>
    <t>Filter za visokoprečišćenu vodu za aparat Hospal Innova ili odgovarajuće</t>
  </si>
  <si>
    <t>Diaclear Ultrafilter</t>
  </si>
  <si>
    <t>Sredstvo za hladnu sterilizaciju mašine za aparate Hospal Innova i AK 200 ultra S ili odgovarajuće</t>
  </si>
  <si>
    <t>litar</t>
  </si>
  <si>
    <t xml:space="preserve">Dialox </t>
  </si>
  <si>
    <t>Bioxal SA</t>
  </si>
  <si>
    <t>Zemlja porekla:  Francuska</t>
  </si>
  <si>
    <t>ШИФРЕ</t>
  </si>
  <si>
    <t>HD21011</t>
  </si>
  <si>
    <t>HD21002</t>
  </si>
  <si>
    <t>HD21003</t>
  </si>
  <si>
    <t>HD21004</t>
  </si>
  <si>
    <t>HD21009</t>
  </si>
  <si>
    <t>HD21005</t>
  </si>
  <si>
    <t>HD21010</t>
  </si>
  <si>
    <t>HD21008</t>
  </si>
  <si>
    <t>HD21006</t>
  </si>
  <si>
    <t>HD21012</t>
  </si>
  <si>
    <t>HD21013</t>
  </si>
  <si>
    <t>HD21014</t>
  </si>
  <si>
    <t>HD21007</t>
  </si>
  <si>
    <t>Ultrafilter U 9000 и Ultrafilter U 9000 plus</t>
  </si>
  <si>
    <t>112062 и 955825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</si>
</sst>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59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9">
      <selection activeCell="E39" sqref="E39:E40"/>
    </sheetView>
  </sheetViews>
  <sheetFormatPr defaultColWidth="9.140625" defaultRowHeight="12.75"/>
  <cols>
    <col min="2" max="2" width="50.8515625" style="0" customWidth="1"/>
    <col min="3" max="3" width="17.421875" style="0" customWidth="1"/>
    <col min="4" max="4" width="15.140625" style="0" customWidth="1"/>
    <col min="5" max="5" width="13.7109375" style="0" customWidth="1"/>
    <col min="6" max="6" width="15.5742187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  <c r="O3" s="2"/>
    </row>
    <row r="5" spans="1:13" ht="22.5">
      <c r="A5" s="3" t="s">
        <v>2</v>
      </c>
      <c r="B5" s="9" t="s">
        <v>4</v>
      </c>
      <c r="C5" s="9" t="s">
        <v>81</v>
      </c>
      <c r="D5" s="9" t="s">
        <v>5</v>
      </c>
      <c r="E5" s="9" t="s">
        <v>1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</row>
    <row r="6" spans="1:13" ht="12.75">
      <c r="A6" s="3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2.5" customHeight="1">
      <c r="A7" s="7">
        <v>12</v>
      </c>
      <c r="B7" s="15" t="s">
        <v>18</v>
      </c>
      <c r="C7" s="10" t="s">
        <v>82</v>
      </c>
      <c r="D7" s="7" t="s">
        <v>19</v>
      </c>
      <c r="E7" s="4" t="s">
        <v>20</v>
      </c>
      <c r="F7" s="4" t="s">
        <v>21</v>
      </c>
      <c r="G7" s="4" t="s">
        <v>23</v>
      </c>
      <c r="H7" s="12"/>
      <c r="I7" s="13">
        <v>2850</v>
      </c>
      <c r="J7" s="13">
        <f>I7*H7</f>
        <v>0</v>
      </c>
      <c r="K7" s="14">
        <v>0.1</v>
      </c>
      <c r="L7" s="13">
        <f>K7*J7</f>
        <v>0</v>
      </c>
      <c r="M7" s="13">
        <f>L7+J7</f>
        <v>0</v>
      </c>
    </row>
    <row r="8" spans="1:13" ht="22.5">
      <c r="A8" s="7"/>
      <c r="B8" s="15"/>
      <c r="C8" s="11"/>
      <c r="D8" s="7"/>
      <c r="E8" s="4">
        <v>955366</v>
      </c>
      <c r="F8" s="4" t="s">
        <v>22</v>
      </c>
      <c r="G8" s="4" t="s">
        <v>24</v>
      </c>
      <c r="H8" s="12"/>
      <c r="I8" s="13"/>
      <c r="J8" s="13"/>
      <c r="K8" s="14"/>
      <c r="L8" s="13"/>
      <c r="M8" s="13"/>
    </row>
    <row r="9" spans="1:13" ht="44.25" customHeight="1">
      <c r="A9" s="7">
        <v>21</v>
      </c>
      <c r="B9" s="15" t="s">
        <v>25</v>
      </c>
      <c r="C9" s="10" t="s">
        <v>83</v>
      </c>
      <c r="D9" s="7" t="s">
        <v>19</v>
      </c>
      <c r="E9" s="7" t="s">
        <v>26</v>
      </c>
      <c r="F9" s="7" t="s">
        <v>27</v>
      </c>
      <c r="G9" s="4" t="s">
        <v>28</v>
      </c>
      <c r="H9" s="12"/>
      <c r="I9" s="13">
        <v>600</v>
      </c>
      <c r="J9" s="13">
        <f>I9*H9</f>
        <v>0</v>
      </c>
      <c r="K9" s="14">
        <v>0.1</v>
      </c>
      <c r="L9" s="13">
        <f>K9*J9</f>
        <v>0</v>
      </c>
      <c r="M9" s="13">
        <f>L9+J9</f>
        <v>0</v>
      </c>
    </row>
    <row r="10" spans="1:13" ht="22.5">
      <c r="A10" s="7"/>
      <c r="B10" s="15"/>
      <c r="C10" s="11"/>
      <c r="D10" s="7"/>
      <c r="E10" s="7"/>
      <c r="F10" s="7"/>
      <c r="G10" s="4" t="s">
        <v>29</v>
      </c>
      <c r="H10" s="12"/>
      <c r="I10" s="13"/>
      <c r="J10" s="13"/>
      <c r="K10" s="14"/>
      <c r="L10" s="13"/>
      <c r="M10" s="13"/>
    </row>
    <row r="11" spans="1:13" ht="22.5">
      <c r="A11" s="7">
        <v>22</v>
      </c>
      <c r="B11" s="15" t="s">
        <v>30</v>
      </c>
      <c r="C11" s="10" t="s">
        <v>84</v>
      </c>
      <c r="D11" s="7" t="s">
        <v>19</v>
      </c>
      <c r="E11" s="7">
        <v>955075</v>
      </c>
      <c r="F11" s="7" t="s">
        <v>31</v>
      </c>
      <c r="G11" s="4" t="s">
        <v>32</v>
      </c>
      <c r="H11" s="12"/>
      <c r="I11" s="13">
        <v>600</v>
      </c>
      <c r="J11" s="13">
        <f>I11*H11</f>
        <v>0</v>
      </c>
      <c r="K11" s="14">
        <v>0.1</v>
      </c>
      <c r="L11" s="13">
        <f>K11*J11</f>
        <v>0</v>
      </c>
      <c r="M11" s="13">
        <f>L11+J11</f>
        <v>0</v>
      </c>
    </row>
    <row r="12" spans="1:13" ht="22.5">
      <c r="A12" s="7"/>
      <c r="B12" s="15"/>
      <c r="C12" s="11"/>
      <c r="D12" s="7"/>
      <c r="E12" s="7"/>
      <c r="F12" s="7"/>
      <c r="G12" s="4" t="s">
        <v>33</v>
      </c>
      <c r="H12" s="12"/>
      <c r="I12" s="13"/>
      <c r="J12" s="13"/>
      <c r="K12" s="14"/>
      <c r="L12" s="13"/>
      <c r="M12" s="13"/>
    </row>
    <row r="13" spans="1:13" ht="33.75">
      <c r="A13" s="7">
        <v>24</v>
      </c>
      <c r="B13" s="15" t="s">
        <v>34</v>
      </c>
      <c r="C13" s="10" t="s">
        <v>85</v>
      </c>
      <c r="D13" s="7" t="s">
        <v>19</v>
      </c>
      <c r="E13" s="7">
        <v>114611</v>
      </c>
      <c r="F13" s="7" t="s">
        <v>35</v>
      </c>
      <c r="G13" s="4" t="s">
        <v>36</v>
      </c>
      <c r="H13" s="12"/>
      <c r="I13" s="13">
        <v>600</v>
      </c>
      <c r="J13" s="13">
        <f>I13*H13</f>
        <v>0</v>
      </c>
      <c r="K13" s="14">
        <v>0.1</v>
      </c>
      <c r="L13" s="13">
        <f>K13*J13</f>
        <v>0</v>
      </c>
      <c r="M13" s="13">
        <f>L13+J13</f>
        <v>0</v>
      </c>
    </row>
    <row r="14" spans="1:13" ht="22.5">
      <c r="A14" s="7"/>
      <c r="B14" s="15"/>
      <c r="C14" s="11"/>
      <c r="D14" s="7"/>
      <c r="E14" s="7"/>
      <c r="F14" s="7"/>
      <c r="G14" s="4" t="s">
        <v>37</v>
      </c>
      <c r="H14" s="12"/>
      <c r="I14" s="13"/>
      <c r="J14" s="13"/>
      <c r="K14" s="14"/>
      <c r="L14" s="13"/>
      <c r="M14" s="13"/>
    </row>
    <row r="15" spans="1:13" ht="44.25" customHeight="1">
      <c r="A15" s="7">
        <v>29</v>
      </c>
      <c r="B15" s="15" t="s">
        <v>38</v>
      </c>
      <c r="C15" s="7" t="s">
        <v>83</v>
      </c>
      <c r="D15" s="7" t="s">
        <v>19</v>
      </c>
      <c r="E15" s="7" t="s">
        <v>26</v>
      </c>
      <c r="F15" s="7" t="s">
        <v>27</v>
      </c>
      <c r="G15" s="4" t="s">
        <v>28</v>
      </c>
      <c r="H15" s="12"/>
      <c r="I15" s="13">
        <v>600</v>
      </c>
      <c r="J15" s="13">
        <f>I15*H15</f>
        <v>0</v>
      </c>
      <c r="K15" s="14">
        <v>0.1</v>
      </c>
      <c r="L15" s="13">
        <f>K15*J15</f>
        <v>0</v>
      </c>
      <c r="M15" s="13">
        <f>L15+J15</f>
        <v>0</v>
      </c>
    </row>
    <row r="16" spans="1:13" ht="22.5">
      <c r="A16" s="7"/>
      <c r="B16" s="15"/>
      <c r="C16" s="7"/>
      <c r="D16" s="7"/>
      <c r="E16" s="7"/>
      <c r="F16" s="7"/>
      <c r="G16" s="4" t="s">
        <v>29</v>
      </c>
      <c r="H16" s="12"/>
      <c r="I16" s="13"/>
      <c r="J16" s="13"/>
      <c r="K16" s="14"/>
      <c r="L16" s="13"/>
      <c r="M16" s="13"/>
    </row>
    <row r="17" spans="1:13" ht="12.75" customHeight="1">
      <c r="A17" s="7">
        <v>30</v>
      </c>
      <c r="B17" s="15" t="s">
        <v>39</v>
      </c>
      <c r="C17" s="7" t="s">
        <v>86</v>
      </c>
      <c r="D17" s="7" t="s">
        <v>19</v>
      </c>
      <c r="E17" s="7">
        <v>103564</v>
      </c>
      <c r="F17" s="7" t="s">
        <v>40</v>
      </c>
      <c r="G17" s="4" t="s">
        <v>41</v>
      </c>
      <c r="H17" s="12"/>
      <c r="I17" s="13">
        <v>1485</v>
      </c>
      <c r="J17" s="13">
        <f>I17*H17</f>
        <v>0</v>
      </c>
      <c r="K17" s="14">
        <v>0.1</v>
      </c>
      <c r="L17" s="13">
        <f>K17*J17</f>
        <v>0</v>
      </c>
      <c r="M17" s="13">
        <f>L17+J17</f>
        <v>0</v>
      </c>
    </row>
    <row r="18" spans="1:13" ht="22.5">
      <c r="A18" s="7"/>
      <c r="B18" s="15"/>
      <c r="C18" s="7"/>
      <c r="D18" s="7"/>
      <c r="E18" s="7"/>
      <c r="F18" s="7"/>
      <c r="G18" s="4" t="s">
        <v>42</v>
      </c>
      <c r="H18" s="12"/>
      <c r="I18" s="13"/>
      <c r="J18" s="13"/>
      <c r="K18" s="14"/>
      <c r="L18" s="13"/>
      <c r="M18" s="13"/>
    </row>
    <row r="19" spans="1:13" ht="22.5">
      <c r="A19" s="7">
        <v>31</v>
      </c>
      <c r="B19" s="15" t="s">
        <v>43</v>
      </c>
      <c r="C19" s="7" t="s">
        <v>87</v>
      </c>
      <c r="D19" s="7" t="s">
        <v>19</v>
      </c>
      <c r="E19" s="7">
        <v>955077</v>
      </c>
      <c r="F19" s="7" t="s">
        <v>44</v>
      </c>
      <c r="G19" s="4" t="s">
        <v>32</v>
      </c>
      <c r="H19" s="12"/>
      <c r="I19" s="13">
        <v>600</v>
      </c>
      <c r="J19" s="13">
        <f>I19*H19</f>
        <v>0</v>
      </c>
      <c r="K19" s="14">
        <v>0.1</v>
      </c>
      <c r="L19" s="13">
        <f>K19*J19</f>
        <v>0</v>
      </c>
      <c r="M19" s="13">
        <f>L19+J19</f>
        <v>0</v>
      </c>
    </row>
    <row r="20" spans="1:13" ht="22.5">
      <c r="A20" s="7"/>
      <c r="B20" s="15"/>
      <c r="C20" s="7"/>
      <c r="D20" s="7"/>
      <c r="E20" s="7"/>
      <c r="F20" s="7"/>
      <c r="G20" s="4" t="s">
        <v>45</v>
      </c>
      <c r="H20" s="12"/>
      <c r="I20" s="13"/>
      <c r="J20" s="13"/>
      <c r="K20" s="14"/>
      <c r="L20" s="13"/>
      <c r="M20" s="13"/>
    </row>
    <row r="21" spans="1:13" ht="22.5">
      <c r="A21" s="7">
        <v>32</v>
      </c>
      <c r="B21" s="15" t="s">
        <v>46</v>
      </c>
      <c r="C21" s="7" t="s">
        <v>88</v>
      </c>
      <c r="D21" s="7" t="s">
        <v>19</v>
      </c>
      <c r="E21" s="4" t="s">
        <v>47</v>
      </c>
      <c r="F21" s="4" t="s">
        <v>48</v>
      </c>
      <c r="G21" s="4" t="s">
        <v>32</v>
      </c>
      <c r="H21" s="12"/>
      <c r="I21" s="13">
        <v>1485</v>
      </c>
      <c r="J21" s="13">
        <f>I21*H21</f>
        <v>0</v>
      </c>
      <c r="K21" s="14">
        <v>0.1</v>
      </c>
      <c r="L21" s="13">
        <f>K21*J21</f>
        <v>0</v>
      </c>
      <c r="M21" s="13">
        <f>L21+J21</f>
        <v>0</v>
      </c>
    </row>
    <row r="22" spans="1:13" ht="22.5">
      <c r="A22" s="7"/>
      <c r="B22" s="15"/>
      <c r="C22" s="7"/>
      <c r="D22" s="7"/>
      <c r="E22" s="4">
        <v>955599</v>
      </c>
      <c r="F22" s="4" t="s">
        <v>49</v>
      </c>
      <c r="G22" s="4" t="s">
        <v>45</v>
      </c>
      <c r="H22" s="12"/>
      <c r="I22" s="13"/>
      <c r="J22" s="13"/>
      <c r="K22" s="14"/>
      <c r="L22" s="13"/>
      <c r="M22" s="13"/>
    </row>
    <row r="23" spans="1:13" ht="45">
      <c r="A23" s="7">
        <v>38</v>
      </c>
      <c r="B23" s="15" t="s">
        <v>50</v>
      </c>
      <c r="C23" s="7" t="s">
        <v>89</v>
      </c>
      <c r="D23" s="7" t="s">
        <v>19</v>
      </c>
      <c r="E23" s="4" t="s">
        <v>51</v>
      </c>
      <c r="F23" s="7" t="s">
        <v>57</v>
      </c>
      <c r="G23" s="4" t="s">
        <v>58</v>
      </c>
      <c r="H23" s="12"/>
      <c r="I23" s="13">
        <v>1300</v>
      </c>
      <c r="J23" s="13">
        <f>I23*H23</f>
        <v>0</v>
      </c>
      <c r="K23" s="14">
        <v>0.1</v>
      </c>
      <c r="L23" s="13">
        <f>K23*J23</f>
        <v>0</v>
      </c>
      <c r="M23" s="13">
        <f>L23+J23</f>
        <v>0</v>
      </c>
    </row>
    <row r="24" spans="1:13" ht="56.25">
      <c r="A24" s="7"/>
      <c r="B24" s="15"/>
      <c r="C24" s="7"/>
      <c r="D24" s="7"/>
      <c r="E24" s="4" t="s">
        <v>52</v>
      </c>
      <c r="F24" s="7"/>
      <c r="G24" s="4" t="s">
        <v>59</v>
      </c>
      <c r="H24" s="12"/>
      <c r="I24" s="13"/>
      <c r="J24" s="13"/>
      <c r="K24" s="14"/>
      <c r="L24" s="13"/>
      <c r="M24" s="13"/>
    </row>
    <row r="25" spans="1:13" ht="33.75">
      <c r="A25" s="7"/>
      <c r="B25" s="15"/>
      <c r="C25" s="7"/>
      <c r="D25" s="7"/>
      <c r="E25" s="4" t="s">
        <v>53</v>
      </c>
      <c r="F25" s="7"/>
      <c r="G25" s="6"/>
      <c r="H25" s="12"/>
      <c r="I25" s="13"/>
      <c r="J25" s="13"/>
      <c r="K25" s="14"/>
      <c r="L25" s="13"/>
      <c r="M25" s="13"/>
    </row>
    <row r="26" spans="1:13" ht="33.75">
      <c r="A26" s="7"/>
      <c r="B26" s="15"/>
      <c r="C26" s="7"/>
      <c r="D26" s="7"/>
      <c r="E26" s="4" t="s">
        <v>54</v>
      </c>
      <c r="F26" s="7"/>
      <c r="G26" s="6"/>
      <c r="H26" s="12"/>
      <c r="I26" s="13"/>
      <c r="J26" s="13"/>
      <c r="K26" s="14"/>
      <c r="L26" s="13"/>
      <c r="M26" s="13"/>
    </row>
    <row r="27" spans="1:13" ht="33.75">
      <c r="A27" s="7"/>
      <c r="B27" s="15"/>
      <c r="C27" s="7"/>
      <c r="D27" s="7"/>
      <c r="E27" s="4" t="s">
        <v>55</v>
      </c>
      <c r="F27" s="7"/>
      <c r="G27" s="6"/>
      <c r="H27" s="12"/>
      <c r="I27" s="13"/>
      <c r="J27" s="13"/>
      <c r="K27" s="14"/>
      <c r="L27" s="13"/>
      <c r="M27" s="13"/>
    </row>
    <row r="28" spans="1:13" ht="33.75">
      <c r="A28" s="7"/>
      <c r="B28" s="15"/>
      <c r="C28" s="7"/>
      <c r="D28" s="7"/>
      <c r="E28" s="4" t="s">
        <v>56</v>
      </c>
      <c r="F28" s="7"/>
      <c r="G28" s="6"/>
      <c r="H28" s="12"/>
      <c r="I28" s="13"/>
      <c r="J28" s="13"/>
      <c r="K28" s="14"/>
      <c r="L28" s="13"/>
      <c r="M28" s="13"/>
    </row>
    <row r="29" spans="1:13" ht="33.75">
      <c r="A29" s="7"/>
      <c r="B29" s="15"/>
      <c r="C29" s="7"/>
      <c r="D29" s="7"/>
      <c r="E29" s="4" t="s">
        <v>60</v>
      </c>
      <c r="F29" s="7"/>
      <c r="G29" s="6"/>
      <c r="H29" s="12"/>
      <c r="I29" s="13"/>
      <c r="J29" s="13"/>
      <c r="K29" s="14"/>
      <c r="L29" s="13"/>
      <c r="M29" s="13"/>
    </row>
    <row r="30" spans="1:13" ht="33.75">
      <c r="A30" s="7"/>
      <c r="B30" s="15"/>
      <c r="C30" s="7"/>
      <c r="D30" s="7"/>
      <c r="E30" s="4" t="s">
        <v>61</v>
      </c>
      <c r="F30" s="7"/>
      <c r="G30" s="6"/>
      <c r="H30" s="12"/>
      <c r="I30" s="13"/>
      <c r="J30" s="13"/>
      <c r="K30" s="14"/>
      <c r="L30" s="13"/>
      <c r="M30" s="13"/>
    </row>
    <row r="31" spans="1:13" ht="33.75">
      <c r="A31" s="7"/>
      <c r="B31" s="15"/>
      <c r="C31" s="7"/>
      <c r="D31" s="7"/>
      <c r="E31" s="4" t="s">
        <v>62</v>
      </c>
      <c r="F31" s="7"/>
      <c r="G31" s="6"/>
      <c r="H31" s="12"/>
      <c r="I31" s="13"/>
      <c r="J31" s="13"/>
      <c r="K31" s="14"/>
      <c r="L31" s="13"/>
      <c r="M31" s="13"/>
    </row>
    <row r="32" spans="1:13" ht="33.75">
      <c r="A32" s="7"/>
      <c r="B32" s="15"/>
      <c r="C32" s="7"/>
      <c r="D32" s="7"/>
      <c r="E32" s="4" t="s">
        <v>63</v>
      </c>
      <c r="F32" s="7"/>
      <c r="G32" s="6"/>
      <c r="H32" s="12"/>
      <c r="I32" s="13"/>
      <c r="J32" s="13"/>
      <c r="K32" s="14"/>
      <c r="L32" s="13"/>
      <c r="M32" s="13"/>
    </row>
    <row r="33" spans="1:13" ht="33.75">
      <c r="A33" s="7"/>
      <c r="B33" s="15"/>
      <c r="C33" s="7"/>
      <c r="D33" s="7"/>
      <c r="E33" s="4" t="s">
        <v>64</v>
      </c>
      <c r="F33" s="7"/>
      <c r="G33" s="6"/>
      <c r="H33" s="12"/>
      <c r="I33" s="13"/>
      <c r="J33" s="13"/>
      <c r="K33" s="14"/>
      <c r="L33" s="13"/>
      <c r="M33" s="13"/>
    </row>
    <row r="34" spans="1:13" ht="33.75">
      <c r="A34" s="7"/>
      <c r="B34" s="15"/>
      <c r="C34" s="7"/>
      <c r="D34" s="7"/>
      <c r="E34" s="4" t="s">
        <v>65</v>
      </c>
      <c r="F34" s="7"/>
      <c r="G34" s="6"/>
      <c r="H34" s="12"/>
      <c r="I34" s="13"/>
      <c r="J34" s="13"/>
      <c r="K34" s="14"/>
      <c r="L34" s="13"/>
      <c r="M34" s="13"/>
    </row>
    <row r="35" spans="1:13" ht="12.75">
      <c r="A35" s="7">
        <v>40</v>
      </c>
      <c r="B35" s="15" t="s">
        <v>66</v>
      </c>
      <c r="C35" s="7" t="s">
        <v>90</v>
      </c>
      <c r="D35" s="7" t="s">
        <v>19</v>
      </c>
      <c r="E35" s="7" t="s">
        <v>67</v>
      </c>
      <c r="F35" s="7" t="s">
        <v>68</v>
      </c>
      <c r="G35" s="4" t="s">
        <v>69</v>
      </c>
      <c r="H35" s="12"/>
      <c r="I35" s="13">
        <v>600</v>
      </c>
      <c r="J35" s="13">
        <f>I35*H35</f>
        <v>0</v>
      </c>
      <c r="K35" s="14">
        <v>0.1</v>
      </c>
      <c r="L35" s="13">
        <f>K35*J35</f>
        <v>0</v>
      </c>
      <c r="M35" s="13">
        <f>L35+J35</f>
        <v>0</v>
      </c>
    </row>
    <row r="36" spans="1:13" ht="22.5">
      <c r="A36" s="7"/>
      <c r="B36" s="15"/>
      <c r="C36" s="7"/>
      <c r="D36" s="7"/>
      <c r="E36" s="7"/>
      <c r="F36" s="7"/>
      <c r="G36" s="4" t="s">
        <v>70</v>
      </c>
      <c r="H36" s="12"/>
      <c r="I36" s="13"/>
      <c r="J36" s="13"/>
      <c r="K36" s="14"/>
      <c r="L36" s="13"/>
      <c r="M36" s="13"/>
    </row>
    <row r="37" spans="1:13" ht="22.5">
      <c r="A37" s="7">
        <v>45</v>
      </c>
      <c r="B37" s="15" t="s">
        <v>71</v>
      </c>
      <c r="C37" s="7" t="s">
        <v>91</v>
      </c>
      <c r="D37" s="7" t="s">
        <v>19</v>
      </c>
      <c r="E37" s="7">
        <v>101902</v>
      </c>
      <c r="F37" s="7" t="s">
        <v>72</v>
      </c>
      <c r="G37" s="4" t="s">
        <v>23</v>
      </c>
      <c r="H37" s="7"/>
      <c r="I37" s="13">
        <v>13000</v>
      </c>
      <c r="J37" s="13">
        <f>I37*H37</f>
        <v>0</v>
      </c>
      <c r="K37" s="14">
        <v>0.1</v>
      </c>
      <c r="L37" s="13">
        <f>K37*J37</f>
        <v>0</v>
      </c>
      <c r="M37" s="13">
        <f>L37+J37</f>
        <v>0</v>
      </c>
    </row>
    <row r="38" spans="1:13" ht="22.5">
      <c r="A38" s="7"/>
      <c r="B38" s="15"/>
      <c r="C38" s="7"/>
      <c r="D38" s="7"/>
      <c r="E38" s="7"/>
      <c r="F38" s="7"/>
      <c r="G38" s="4" t="s">
        <v>24</v>
      </c>
      <c r="H38" s="7"/>
      <c r="I38" s="13"/>
      <c r="J38" s="13"/>
      <c r="K38" s="14"/>
      <c r="L38" s="13"/>
      <c r="M38" s="13"/>
    </row>
    <row r="39" spans="1:13" ht="22.5">
      <c r="A39" s="7">
        <v>46</v>
      </c>
      <c r="B39" s="15" t="s">
        <v>73</v>
      </c>
      <c r="C39" s="7" t="s">
        <v>92</v>
      </c>
      <c r="D39" s="7" t="s">
        <v>19</v>
      </c>
      <c r="E39" s="7" t="s">
        <v>96</v>
      </c>
      <c r="F39" s="7" t="s">
        <v>95</v>
      </c>
      <c r="G39" s="4" t="s">
        <v>23</v>
      </c>
      <c r="H39" s="12"/>
      <c r="I39" s="13">
        <v>13000</v>
      </c>
      <c r="J39" s="13">
        <f>I39*H39</f>
        <v>0</v>
      </c>
      <c r="K39" s="14">
        <v>0.1</v>
      </c>
      <c r="L39" s="13">
        <f>K39*J39</f>
        <v>0</v>
      </c>
      <c r="M39" s="13">
        <f>L39+J39</f>
        <v>0</v>
      </c>
    </row>
    <row r="40" spans="1:13" ht="22.5">
      <c r="A40" s="7"/>
      <c r="B40" s="15"/>
      <c r="C40" s="7"/>
      <c r="D40" s="7"/>
      <c r="E40" s="7"/>
      <c r="F40" s="7"/>
      <c r="G40" s="4" t="s">
        <v>24</v>
      </c>
      <c r="H40" s="12"/>
      <c r="I40" s="13"/>
      <c r="J40" s="13"/>
      <c r="K40" s="14"/>
      <c r="L40" s="13"/>
      <c r="M40" s="13"/>
    </row>
    <row r="41" spans="1:13" ht="12.75">
      <c r="A41" s="7">
        <v>48</v>
      </c>
      <c r="B41" s="15" t="s">
        <v>74</v>
      </c>
      <c r="C41" s="7" t="s">
        <v>93</v>
      </c>
      <c r="D41" s="7" t="s">
        <v>19</v>
      </c>
      <c r="E41" s="7">
        <v>106887</v>
      </c>
      <c r="F41" s="7" t="s">
        <v>75</v>
      </c>
      <c r="G41" s="4" t="s">
        <v>41</v>
      </c>
      <c r="H41" s="7"/>
      <c r="I41" s="13">
        <v>13000</v>
      </c>
      <c r="J41" s="13">
        <f>I41*H41</f>
        <v>0</v>
      </c>
      <c r="K41" s="14">
        <v>0.1</v>
      </c>
      <c r="L41" s="13">
        <f>K41*J41</f>
        <v>0</v>
      </c>
      <c r="M41" s="13">
        <f>L41+J41</f>
        <v>0</v>
      </c>
    </row>
    <row r="42" spans="1:13" ht="22.5">
      <c r="A42" s="7"/>
      <c r="B42" s="15"/>
      <c r="C42" s="7"/>
      <c r="D42" s="7"/>
      <c r="E42" s="7"/>
      <c r="F42" s="7"/>
      <c r="G42" s="4" t="s">
        <v>42</v>
      </c>
      <c r="H42" s="7"/>
      <c r="I42" s="13"/>
      <c r="J42" s="13"/>
      <c r="K42" s="14"/>
      <c r="L42" s="13"/>
      <c r="M42" s="13"/>
    </row>
    <row r="43" spans="1:13" ht="12.75">
      <c r="A43" s="7">
        <v>55</v>
      </c>
      <c r="B43" s="15" t="s">
        <v>76</v>
      </c>
      <c r="C43" s="7" t="s">
        <v>94</v>
      </c>
      <c r="D43" s="7" t="s">
        <v>77</v>
      </c>
      <c r="E43" s="7">
        <v>104112</v>
      </c>
      <c r="F43" s="7" t="s">
        <v>78</v>
      </c>
      <c r="G43" s="4" t="s">
        <v>79</v>
      </c>
      <c r="H43" s="12"/>
      <c r="I43" s="13">
        <v>1180</v>
      </c>
      <c r="J43" s="13">
        <f>I43*H43</f>
        <v>0</v>
      </c>
      <c r="K43" s="14">
        <v>0.1</v>
      </c>
      <c r="L43" s="13">
        <f>K43*J43</f>
        <v>0</v>
      </c>
      <c r="M43" s="13">
        <f>L43+J43</f>
        <v>0</v>
      </c>
    </row>
    <row r="44" spans="1:13" ht="22.5">
      <c r="A44" s="7"/>
      <c r="B44" s="15"/>
      <c r="C44" s="7"/>
      <c r="D44" s="7"/>
      <c r="E44" s="7"/>
      <c r="F44" s="7"/>
      <c r="G44" s="4" t="s">
        <v>80</v>
      </c>
      <c r="H44" s="12"/>
      <c r="I44" s="13"/>
      <c r="J44" s="13"/>
      <c r="K44" s="14"/>
      <c r="L44" s="13"/>
      <c r="M44" s="13"/>
    </row>
    <row r="45" spans="1:13" ht="12.75">
      <c r="A45" s="8" t="s">
        <v>15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">
        <f>SUM(J7:J44)</f>
        <v>0</v>
      </c>
    </row>
    <row r="46" spans="1:13" ht="12.75">
      <c r="A46" s="8" t="s">
        <v>14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">
        <f>SUM(L7:L44)</f>
        <v>0</v>
      </c>
    </row>
    <row r="47" spans="1:13" ht="12.75">
      <c r="A47" s="8" t="s">
        <v>16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">
        <f>SUM(M7:M44)</f>
        <v>0</v>
      </c>
    </row>
  </sheetData>
  <sheetProtection/>
  <mergeCells count="180">
    <mergeCell ref="M7:M8"/>
    <mergeCell ref="A9:A10"/>
    <mergeCell ref="D5:D6"/>
    <mergeCell ref="J5:J6"/>
    <mergeCell ref="K5:K6"/>
    <mergeCell ref="L5:L6"/>
    <mergeCell ref="M5:M6"/>
    <mergeCell ref="B9:B10"/>
    <mergeCell ref="D9:D10"/>
    <mergeCell ref="E9:E10"/>
    <mergeCell ref="B5:B6"/>
    <mergeCell ref="E5:E6"/>
    <mergeCell ref="F5:F6"/>
    <mergeCell ref="G5:G6"/>
    <mergeCell ref="H5:H6"/>
    <mergeCell ref="I5:I6"/>
    <mergeCell ref="A1:O1"/>
    <mergeCell ref="A3:L3"/>
    <mergeCell ref="A7:A8"/>
    <mergeCell ref="B7:B8"/>
    <mergeCell ref="D7:D8"/>
    <mergeCell ref="H7:H8"/>
    <mergeCell ref="I7:I8"/>
    <mergeCell ref="J7:J8"/>
    <mergeCell ref="K7:K8"/>
    <mergeCell ref="L7:L8"/>
    <mergeCell ref="F9:F10"/>
    <mergeCell ref="H9:H10"/>
    <mergeCell ref="I9:I10"/>
    <mergeCell ref="J9:J10"/>
    <mergeCell ref="K9:K10"/>
    <mergeCell ref="L9:L10"/>
    <mergeCell ref="M9:M10"/>
    <mergeCell ref="A11:A12"/>
    <mergeCell ref="B11:B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A13:A14"/>
    <mergeCell ref="B13:B14"/>
    <mergeCell ref="D13:D14"/>
    <mergeCell ref="E13:E14"/>
    <mergeCell ref="F13:F14"/>
    <mergeCell ref="H13:H14"/>
    <mergeCell ref="I13:I14"/>
    <mergeCell ref="J13:J14"/>
    <mergeCell ref="K13:K14"/>
    <mergeCell ref="L13:L14"/>
    <mergeCell ref="M13:M14"/>
    <mergeCell ref="A15:A16"/>
    <mergeCell ref="B15:B16"/>
    <mergeCell ref="D15:D16"/>
    <mergeCell ref="E15:E16"/>
    <mergeCell ref="F15:F16"/>
    <mergeCell ref="H15:H16"/>
    <mergeCell ref="I15:I16"/>
    <mergeCell ref="J15:J16"/>
    <mergeCell ref="K15:K16"/>
    <mergeCell ref="L15:L16"/>
    <mergeCell ref="M15:M16"/>
    <mergeCell ref="A17:A18"/>
    <mergeCell ref="B17:B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A19:A20"/>
    <mergeCell ref="B19:B20"/>
    <mergeCell ref="D19:D20"/>
    <mergeCell ref="E19:E20"/>
    <mergeCell ref="F19:F20"/>
    <mergeCell ref="H19:H20"/>
    <mergeCell ref="I19:I20"/>
    <mergeCell ref="J19:J20"/>
    <mergeCell ref="K19:K20"/>
    <mergeCell ref="L19:L20"/>
    <mergeCell ref="M19:M20"/>
    <mergeCell ref="J23:J34"/>
    <mergeCell ref="K21:K22"/>
    <mergeCell ref="L21:L22"/>
    <mergeCell ref="M21:M22"/>
    <mergeCell ref="A21:A22"/>
    <mergeCell ref="B21:B22"/>
    <mergeCell ref="D21:D22"/>
    <mergeCell ref="H21:H22"/>
    <mergeCell ref="I21:I22"/>
    <mergeCell ref="J21:J22"/>
    <mergeCell ref="A23:A34"/>
    <mergeCell ref="B23:B34"/>
    <mergeCell ref="D23:D34"/>
    <mergeCell ref="F23:F34"/>
    <mergeCell ref="H23:H34"/>
    <mergeCell ref="I23:I34"/>
    <mergeCell ref="K23:K34"/>
    <mergeCell ref="L23:L34"/>
    <mergeCell ref="M23:M34"/>
    <mergeCell ref="A35:A36"/>
    <mergeCell ref="B35:B36"/>
    <mergeCell ref="D35:D36"/>
    <mergeCell ref="E35:E36"/>
    <mergeCell ref="F35:F36"/>
    <mergeCell ref="H35:H36"/>
    <mergeCell ref="I35:I36"/>
    <mergeCell ref="J35:J36"/>
    <mergeCell ref="K35:K36"/>
    <mergeCell ref="L35:L36"/>
    <mergeCell ref="M35:M36"/>
    <mergeCell ref="A37:A38"/>
    <mergeCell ref="B37:B38"/>
    <mergeCell ref="D37:D38"/>
    <mergeCell ref="E37:E38"/>
    <mergeCell ref="F37:F38"/>
    <mergeCell ref="H37:H38"/>
    <mergeCell ref="I37:I38"/>
    <mergeCell ref="J37:J38"/>
    <mergeCell ref="K37:K38"/>
    <mergeCell ref="L37:L38"/>
    <mergeCell ref="M37:M38"/>
    <mergeCell ref="A39:A40"/>
    <mergeCell ref="B39:B40"/>
    <mergeCell ref="D39:D40"/>
    <mergeCell ref="E39:E40"/>
    <mergeCell ref="F39:F40"/>
    <mergeCell ref="H39:H40"/>
    <mergeCell ref="I39:I40"/>
    <mergeCell ref="J39:J40"/>
    <mergeCell ref="K39:K40"/>
    <mergeCell ref="L39:L40"/>
    <mergeCell ref="M39:M40"/>
    <mergeCell ref="A41:A42"/>
    <mergeCell ref="B41:B42"/>
    <mergeCell ref="D41:D42"/>
    <mergeCell ref="E41:E42"/>
    <mergeCell ref="F41:F42"/>
    <mergeCell ref="H41:H42"/>
    <mergeCell ref="I41:I42"/>
    <mergeCell ref="J41:J42"/>
    <mergeCell ref="K41:K42"/>
    <mergeCell ref="L41:L42"/>
    <mergeCell ref="M41:M42"/>
    <mergeCell ref="A43:A44"/>
    <mergeCell ref="B43:B44"/>
    <mergeCell ref="D43:D44"/>
    <mergeCell ref="E43:E44"/>
    <mergeCell ref="F43:F44"/>
    <mergeCell ref="H43:H44"/>
    <mergeCell ref="I43:I44"/>
    <mergeCell ref="J43:J44"/>
    <mergeCell ref="K43:K44"/>
    <mergeCell ref="L43:L44"/>
    <mergeCell ref="M43:M44"/>
    <mergeCell ref="A45:L45"/>
    <mergeCell ref="A46:L46"/>
    <mergeCell ref="A47:L47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34"/>
    <mergeCell ref="C43:C44"/>
    <mergeCell ref="C41:C42"/>
    <mergeCell ref="C39:C40"/>
    <mergeCell ref="C37:C38"/>
    <mergeCell ref="C35:C36"/>
  </mergeCells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2021-09-10T11:06:33Z</dcterms:modified>
  <cp:category/>
  <cp:version/>
  <cp:contentType/>
  <cp:contentStatus/>
</cp:coreProperties>
</file>