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APTUS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<sst xmlns="http://schemas.openxmlformats.org/spreadsheetml/2006/main" count="36" uniqueCount="33">
  <si>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</si>
  <si>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</si>
  <si>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</si>
  <si>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</si>
  <si>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</si>
  <si>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</si>
  <si>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</si>
  <si>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</si>
  <si>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</si>
  <si>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</si>
  <si>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</si>
  <si>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</si>
  <si>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Број партије/позиције</t>
  </si>
  <si>
    <t>Шифре</t>
  </si>
  <si>
    <t xml:space="preserve">Назив добављача: APTUS d.o.o. </t>
  </si>
  <si>
    <t>BKT21016</t>
  </si>
  <si>
    <t>BKT21017</t>
  </si>
  <si>
    <t>BKT21022</t>
  </si>
  <si>
    <t>УКУПНА ВРЕДНОСТ УГОВОРА БЕЗ ПДВ-а:</t>
  </si>
  <si>
    <t>УКУПНА ВРЕДНОСТ УГОВОРА СА ПДВ-ом:</t>
  </si>
  <si>
    <t>MIKROKATETERI za hronične totalne okluzije – retrogradni pristup</t>
  </si>
  <si>
    <t>komad</t>
  </si>
  <si>
    <t>Asahi Caravel Microcatheter</t>
  </si>
  <si>
    <t>CRV150-19P</t>
  </si>
  <si>
    <t>Asahi Intecc Co.,LTD, Japan</t>
  </si>
  <si>
    <t>Hibridni koaksijalni hidrofilni mikrokateter od volframa za hronične totalne okluzije (CTO)</t>
  </si>
  <si>
    <t>Asahi Corsair Pro Microcatheter</t>
  </si>
  <si>
    <t>CSR135-26P, CSR150-26P</t>
  </si>
  <si>
    <t>Baloni za valvuloplastiku sa niskim pritiskom pucanja</t>
  </si>
  <si>
    <t>Valvuloplasty Catheters Valver</t>
  </si>
  <si>
    <t>VALPxXxxxx, VALPxxXxxxx, VALxxXxxxxx</t>
  </si>
  <si>
    <t>Balton Sp. z o.o.,Poljska</t>
  </si>
  <si>
    <t>ИЗНОС ПДВ-А: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</si>
</sst>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5" borderId="0" applyNumberFormat="0" applyBorder="0" applyAlignment="0" applyProtection="0"/>
    <xf numFmtId="0" fontId="44" fillId="45" borderId="1" applyNumberFormat="0" applyAlignment="0" applyProtection="0"/>
    <xf numFmtId="0" fontId="7" fillId="46" borderId="2" applyNumberFormat="0" applyAlignment="0" applyProtection="0"/>
    <xf numFmtId="0" fontId="45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0" fillId="7" borderId="0" applyNumberFormat="0" applyBorder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4" fillId="13" borderId="2" applyNumberFormat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55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60" fillId="0" borderId="0" xfId="0" applyFont="1" applyAlignment="1">
      <alignment/>
    </xf>
    <xf numFmtId="0" fontId="20" fillId="0" borderId="0" xfId="0" applyFont="1" applyFill="1" applyAlignment="1">
      <alignment/>
    </xf>
    <xf numFmtId="4" fontId="61" fillId="0" borderId="19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9" fontId="61" fillId="0" borderId="19" xfId="0" applyNumberFormat="1" applyFont="1" applyBorder="1" applyAlignment="1">
      <alignment horizontal="center" vertical="center" wrapText="1"/>
    </xf>
    <xf numFmtId="0" fontId="60" fillId="0" borderId="19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0" fontId="62" fillId="0" borderId="19" xfId="0" applyFont="1" applyBorder="1" applyAlignment="1">
      <alignment horizontal="right" vertical="center" wrapText="1"/>
    </xf>
    <xf numFmtId="0" fontId="62" fillId="0" borderId="20" xfId="0" applyFont="1" applyBorder="1" applyAlignment="1">
      <alignment horizontal="right" vertical="center" wrapText="1"/>
    </xf>
    <xf numFmtId="0" fontId="62" fillId="0" borderId="21" xfId="0" applyFont="1" applyBorder="1" applyAlignment="1">
      <alignment horizontal="right" vertical="center" wrapText="1"/>
    </xf>
    <xf numFmtId="0" fontId="62" fillId="0" borderId="22" xfId="0" applyFont="1" applyBorder="1" applyAlignment="1">
      <alignment horizontal="right" vertical="center"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2" max="2" width="31.8515625" style="0" customWidth="1"/>
    <col min="3" max="3" width="16.00390625" style="0" customWidth="1"/>
    <col min="4" max="4" width="14.421875" style="0" customWidth="1"/>
    <col min="5" max="5" width="14.57421875" style="0" customWidth="1"/>
    <col min="6" max="6" width="17.57421875" style="0" customWidth="1"/>
    <col min="7" max="7" width="15.00390625" style="0" customWidth="1"/>
    <col min="8" max="8" width="13.8515625" style="0" customWidth="1"/>
    <col min="9" max="9" width="11.8515625" style="0" customWidth="1"/>
    <col min="10" max="10" width="13.8515625" style="0" customWidth="1"/>
    <col min="11" max="11" width="14.28125" style="0" customWidth="1"/>
    <col min="12" max="14" width="14.421875" style="0" customWidth="1"/>
  </cols>
  <sheetData>
    <row r="1" spans="1:15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9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"/>
      <c r="N3" s="1"/>
      <c r="O3" s="2"/>
    </row>
    <row r="5" spans="1:13" ht="45">
      <c r="A5" s="4" t="s">
        <v>12</v>
      </c>
      <c r="B5" s="4" t="s">
        <v>2</v>
      </c>
      <c r="C5" s="4" t="s">
        <v>13</v>
      </c>
      <c r="D5" s="4" t="s">
        <v>3</v>
      </c>
      <c r="E5" s="4" t="s">
        <v>4</v>
      </c>
      <c r="F5" s="4" t="s">
        <v>1</v>
      </c>
      <c r="G5" s="4" t="s">
        <v>5</v>
      </c>
      <c r="H5" s="4" t="s">
        <v>6</v>
      </c>
      <c r="I5" s="4" t="s">
        <v>7</v>
      </c>
      <c r="J5" s="4" t="s">
        <v>9</v>
      </c>
      <c r="K5" s="4" t="s">
        <v>11</v>
      </c>
      <c r="L5" s="4" t="s">
        <v>8</v>
      </c>
      <c r="M5" s="4" t="s">
        <v>10</v>
      </c>
    </row>
    <row r="6" spans="1:13" ht="42.75" customHeight="1">
      <c r="A6" s="5">
        <v>11</v>
      </c>
      <c r="B6" s="5" t="s">
        <v>20</v>
      </c>
      <c r="C6" s="7" t="s">
        <v>15</v>
      </c>
      <c r="D6" s="5" t="s">
        <v>21</v>
      </c>
      <c r="E6" s="5" t="s">
        <v>22</v>
      </c>
      <c r="F6" s="5" t="s">
        <v>23</v>
      </c>
      <c r="G6" s="5" t="s">
        <v>24</v>
      </c>
      <c r="H6" s="5"/>
      <c r="I6" s="3">
        <v>47000</v>
      </c>
      <c r="J6" s="6">
        <v>0.2</v>
      </c>
      <c r="K6" s="3">
        <f>I6*1.2</f>
        <v>56400</v>
      </c>
      <c r="L6" s="3">
        <f>I6*H6</f>
        <v>0</v>
      </c>
      <c r="M6" s="3">
        <f>K6*H6</f>
        <v>0</v>
      </c>
    </row>
    <row r="7" spans="1:13" ht="42.75" customHeight="1">
      <c r="A7" s="5">
        <v>12</v>
      </c>
      <c r="B7" s="5" t="s">
        <v>25</v>
      </c>
      <c r="C7" s="7" t="s">
        <v>16</v>
      </c>
      <c r="D7" s="5" t="s">
        <v>21</v>
      </c>
      <c r="E7" s="5" t="s">
        <v>26</v>
      </c>
      <c r="F7" s="5" t="s">
        <v>27</v>
      </c>
      <c r="G7" s="5" t="s">
        <v>24</v>
      </c>
      <c r="H7" s="5"/>
      <c r="I7" s="3">
        <v>50000</v>
      </c>
      <c r="J7" s="6">
        <v>0.2</v>
      </c>
      <c r="K7" s="3">
        <f>I7*1.2</f>
        <v>60000</v>
      </c>
      <c r="L7" s="3">
        <f>I7*H7</f>
        <v>0</v>
      </c>
      <c r="M7" s="3">
        <f>K7*H7</f>
        <v>0</v>
      </c>
    </row>
    <row r="8" spans="1:13" ht="42.75" customHeight="1">
      <c r="A8" s="5">
        <v>17</v>
      </c>
      <c r="B8" s="5" t="s">
        <v>28</v>
      </c>
      <c r="C8" s="7" t="s">
        <v>17</v>
      </c>
      <c r="D8" s="5" t="s">
        <v>21</v>
      </c>
      <c r="E8" s="5" t="s">
        <v>29</v>
      </c>
      <c r="F8" s="5" t="s">
        <v>30</v>
      </c>
      <c r="G8" s="5" t="s">
        <v>31</v>
      </c>
      <c r="H8" s="5"/>
      <c r="I8" s="3">
        <v>50000</v>
      </c>
      <c r="J8" s="6">
        <v>0.2</v>
      </c>
      <c r="K8" s="3">
        <f>I8*1.2</f>
        <v>60000</v>
      </c>
      <c r="L8" s="3">
        <f>I8*H8</f>
        <v>0</v>
      </c>
      <c r="M8" s="3">
        <f>K8*H8</f>
        <v>0</v>
      </c>
    </row>
    <row r="9" spans="1:13" ht="16.5" customHeight="1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">
        <f>SUM(L6:L8)</f>
        <v>0</v>
      </c>
    </row>
    <row r="10" spans="1:13" ht="16.5" customHeight="1">
      <c r="A10" s="11" t="s">
        <v>32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3">
        <f>M9*0.2</f>
        <v>0</v>
      </c>
    </row>
    <row r="11" spans="1:13" ht="16.5" customHeight="1">
      <c r="A11" s="10" t="s">
        <v>19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3">
        <f>SUM(M6:M8)</f>
        <v>0</v>
      </c>
    </row>
  </sheetData>
  <sheetProtection/>
  <mergeCells count="5">
    <mergeCell ref="A1:O1"/>
    <mergeCell ref="A3:L3"/>
    <mergeCell ref="A9:L9"/>
    <mergeCell ref="A11:L11"/>
    <mergeCell ref="A10:L10"/>
  </mergeCells>
  <conditionalFormatting sqref="C6:C8">
    <cfRule type="duplicateValues" priority="1" dxfId="0" stopIfTrue="1">
      <formula>AND(COUNTIF($C$6:$C$8,C6)&gt;1,NOT(ISBLANK(C6)))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2021-07-06T07:30:34Z</cp:lastPrinted>
  <dcterms:created xsi:type="dcterms:W3CDTF">2014-01-17T13:07:43Z</dcterms:created>
  <dcterms:modified xsi:type="dcterms:W3CDTF">2021-08-18T08:49:35Z</dcterms:modified>
  <cp:category/>
  <cp:version/>
  <cp:contentType/>
  <cp:contentStatus/>
</cp:coreProperties>
</file>