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aptus i mdf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<sst xmlns="http://schemas.openxmlformats.org/spreadsheetml/2006/main" count="28" uniqueCount="27">
  <si>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</si>
  <si>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</si>
  <si>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</si>
  <si>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</si>
  <si>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</si>
  <si>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</si>
  <si>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</si>
  <si>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</si>
  <si>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</si>
  <si>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</si>
  <si>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</si>
  <si>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</si>
  <si>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комад</t>
  </si>
  <si>
    <t>УКУПНА ВРЕДНОСТ OКВИРНОГ СПОРАЗУМА БЕЗ ПДВ-А</t>
  </si>
  <si>
    <t>УКУПНА ВРЕДНОСТ ОКВИРНОГ СПОРАЗУМА СА ПДВ-ОМ</t>
  </si>
  <si>
    <t>Број партије/позиције</t>
  </si>
  <si>
    <t xml:space="preserve">Назив добављача: APTUS d.o.o. I  MEDICA LINEA PHARM d.o.o. </t>
  </si>
  <si>
    <t>Водич уводник</t>
  </si>
  <si>
    <t>Шифра</t>
  </si>
  <si>
    <t>BKT21006</t>
  </si>
  <si>
    <t>Destination Guiding Sheath</t>
  </si>
  <si>
    <t>GS*K5xxxxxxB, RSxxx, 54-89xxx</t>
  </si>
  <si>
    <t>Terumo Corporation, Japan, Terumo Medical Co,SAD</t>
  </si>
  <si>
    <t>SheathLessPV Peri-Vascular Guiding System/ SheathLess Eaucath PTCA Guiding Catheter</t>
  </si>
  <si>
    <t>W8xxxx-0-Vxxx/ Gxxxxx-0-L-100</t>
  </si>
  <si>
    <t>Asahi Intecc Co, Japan</t>
  </si>
  <si>
    <t>BKT21033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</si>
</sst>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40" fillId="40" borderId="0" applyNumberFormat="0" applyBorder="0" applyAlignment="0" applyProtection="0"/>
    <xf numFmtId="0" fontId="5" fillId="29" borderId="0" applyNumberFormat="0" applyBorder="0" applyAlignment="0" applyProtection="0"/>
    <xf numFmtId="0" fontId="40" fillId="41" borderId="0" applyNumberFormat="0" applyBorder="0" applyAlignment="0" applyProtection="0"/>
    <xf numFmtId="0" fontId="5" fillId="31" borderId="0" applyNumberFormat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41" fillId="44" borderId="0" applyNumberFormat="0" applyBorder="0" applyAlignment="0" applyProtection="0"/>
    <xf numFmtId="0" fontId="6" fillId="5" borderId="0" applyNumberFormat="0" applyBorder="0" applyAlignment="0" applyProtection="0"/>
    <xf numFmtId="0" fontId="42" fillId="45" borderId="1" applyNumberFormat="0" applyAlignment="0" applyProtection="0"/>
    <xf numFmtId="0" fontId="7" fillId="46" borderId="2" applyNumberFormat="0" applyAlignment="0" applyProtection="0"/>
    <xf numFmtId="0" fontId="43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7" borderId="0" applyNumberFormat="0" applyBorder="0" applyAlignment="0" applyProtection="0"/>
    <xf numFmtId="0" fontId="46" fillId="0" borderId="5" applyNumberFormat="0" applyFill="0" applyAlignment="0" applyProtection="0"/>
    <xf numFmtId="0" fontId="11" fillId="0" borderId="6" applyNumberFormat="0" applyFill="0" applyAlignment="0" applyProtection="0"/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0" borderId="9" applyNumberFormat="0" applyFill="0" applyAlignment="0" applyProtection="0"/>
    <xf numFmtId="0" fontId="1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50" borderId="1" applyNumberFormat="0" applyAlignment="0" applyProtection="0"/>
    <xf numFmtId="0" fontId="14" fillId="13" borderId="2" applyNumberFormat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51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56" fillId="0" borderId="0" xfId="0" applyFont="1" applyAlignment="1">
      <alignment/>
    </xf>
    <xf numFmtId="0" fontId="20" fillId="0" borderId="0" xfId="0" applyFont="1" applyFill="1" applyAlignment="1">
      <alignment/>
    </xf>
    <xf numFmtId="0" fontId="57" fillId="0" borderId="19" xfId="0" applyFont="1" applyBorder="1" applyAlignment="1">
      <alignment horizontal="center" vertical="center" wrapText="1"/>
    </xf>
    <xf numFmtId="4" fontId="57" fillId="0" borderId="19" xfId="0" applyNumberFormat="1" applyFont="1" applyBorder="1" applyAlignment="1">
      <alignment horizontal="center" vertical="center" wrapText="1"/>
    </xf>
    <xf numFmtId="9" fontId="57" fillId="0" borderId="19" xfId="0" applyNumberFormat="1" applyFont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right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2" max="2" width="25.00390625" style="0" customWidth="1"/>
    <col min="3" max="3" width="14.140625" style="0" customWidth="1"/>
    <col min="4" max="4" width="10.57421875" style="0" customWidth="1"/>
    <col min="5" max="5" width="20.00390625" style="0" customWidth="1"/>
    <col min="6" max="7" width="13.8515625" style="0" customWidth="1"/>
    <col min="8" max="8" width="11.8515625" style="0" customWidth="1"/>
    <col min="9" max="9" width="13.8515625" style="0" customWidth="1"/>
    <col min="11" max="13" width="14.421875" style="0" customWidth="1"/>
  </cols>
  <sheetData>
    <row r="1" spans="1:14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2.75">
      <c r="A3" s="11" t="s">
        <v>16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"/>
      <c r="M3" s="1"/>
      <c r="N3" s="2"/>
    </row>
    <row r="5" spans="1:16" ht="45.75" customHeight="1">
      <c r="A5" s="7" t="s">
        <v>15</v>
      </c>
      <c r="B5" s="7" t="s">
        <v>2</v>
      </c>
      <c r="C5" s="7" t="s">
        <v>18</v>
      </c>
      <c r="D5" s="7" t="s">
        <v>3</v>
      </c>
      <c r="E5" s="7" t="s">
        <v>4</v>
      </c>
      <c r="F5" s="7" t="s">
        <v>1</v>
      </c>
      <c r="G5" s="7" t="s">
        <v>5</v>
      </c>
      <c r="H5" s="7" t="s">
        <v>6</v>
      </c>
      <c r="I5" s="7" t="s">
        <v>7</v>
      </c>
      <c r="J5" s="7" t="s">
        <v>9</v>
      </c>
      <c r="K5" s="7" t="s">
        <v>11</v>
      </c>
      <c r="L5" s="7" t="s">
        <v>8</v>
      </c>
      <c r="M5" s="7" t="s">
        <v>10</v>
      </c>
      <c r="P5" s="7"/>
    </row>
    <row r="6" spans="1:16" ht="45">
      <c r="A6" s="12">
        <v>8</v>
      </c>
      <c r="B6" s="12" t="s">
        <v>17</v>
      </c>
      <c r="C6" s="3" t="s">
        <v>19</v>
      </c>
      <c r="D6" s="3" t="s">
        <v>12</v>
      </c>
      <c r="E6" s="3" t="s">
        <v>20</v>
      </c>
      <c r="F6" s="3" t="s">
        <v>21</v>
      </c>
      <c r="G6" s="3" t="s">
        <v>22</v>
      </c>
      <c r="H6" s="3"/>
      <c r="I6" s="4">
        <v>9000</v>
      </c>
      <c r="J6" s="5">
        <v>0.2</v>
      </c>
      <c r="K6" s="4">
        <f>I6*1.2</f>
        <v>10800</v>
      </c>
      <c r="L6" s="4">
        <f>I6*H6</f>
        <v>0</v>
      </c>
      <c r="M6" s="4">
        <f>K6*H6</f>
        <v>0</v>
      </c>
      <c r="P6" s="8"/>
    </row>
    <row r="7" spans="1:13" ht="112.5" customHeight="1">
      <c r="A7" s="13"/>
      <c r="B7" s="13"/>
      <c r="C7" s="3" t="s">
        <v>26</v>
      </c>
      <c r="D7" s="3" t="s">
        <v>12</v>
      </c>
      <c r="E7" s="3" t="s">
        <v>23</v>
      </c>
      <c r="F7" s="3" t="s">
        <v>24</v>
      </c>
      <c r="G7" s="3" t="s">
        <v>25</v>
      </c>
      <c r="H7" s="3"/>
      <c r="I7" s="4">
        <v>9000</v>
      </c>
      <c r="J7" s="5">
        <v>0.2</v>
      </c>
      <c r="K7" s="4">
        <f>I7*1.2</f>
        <v>10800</v>
      </c>
      <c r="L7" s="4">
        <f>I7*H7</f>
        <v>0</v>
      </c>
      <c r="M7" s="4">
        <f>K7*H7</f>
        <v>0</v>
      </c>
    </row>
    <row r="8" spans="1:13" ht="23.25" customHeight="1">
      <c r="A8" s="9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6">
        <f>SUM(L6:L7)</f>
        <v>0</v>
      </c>
    </row>
    <row r="9" spans="1:13" ht="23.25" customHeight="1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6">
        <f>SUM(M6:M7)</f>
        <v>0</v>
      </c>
    </row>
  </sheetData>
  <sheetProtection/>
  <mergeCells count="6">
    <mergeCell ref="A8:L8"/>
    <mergeCell ref="A9:L9"/>
    <mergeCell ref="A1:N1"/>
    <mergeCell ref="A3:K3"/>
    <mergeCell ref="A6:A7"/>
    <mergeCell ref="B6:B7"/>
  </mergeCells>
  <conditionalFormatting sqref="C7">
    <cfRule type="duplicateValues" priority="2" dxfId="0">
      <formula>AND(COUNTIF($C$7:$C$7,C7)&gt;1,NOT(ISBLANK(C7)))</formula>
    </cfRule>
  </conditionalFormatting>
  <conditionalFormatting sqref="C6">
    <cfRule type="duplicateValues" priority="1" dxfId="0">
      <formula>AND(COUNTIF($C$6:$C$6,C6)&gt;1,NOT(ISBLANK(C6)))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Ksenija Bosnjak</cp:lastModifiedBy>
  <cp:lastPrinted>2021-07-06T07:30:34Z</cp:lastPrinted>
  <dcterms:created xsi:type="dcterms:W3CDTF">2014-01-17T13:07:43Z</dcterms:created>
  <dcterms:modified xsi:type="dcterms:W3CDTF">2021-08-06T12:15:37Z</dcterms:modified>
  <cp:category/>
  <cp:version/>
  <cp:contentType/>
  <cp:contentStatus/>
</cp:coreProperties>
</file>