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NIPRO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<sst xmlns="http://schemas.openxmlformats.org/spreadsheetml/2006/main" count="51" uniqueCount="46">
  <si>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 xml:space="preserve">ПРИЛОГ 1 УГОВОРА - СПЕЦИФИКАЦИЈА </t>
  </si>
  <si>
    <t>Каталошки број</t>
  </si>
  <si>
    <t>Број партије/</t>
  </si>
  <si>
    <t>позиције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</si>
  <si>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</si>
  <si>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</si>
  <si>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</si>
  <si>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</si>
  <si>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</si>
  <si>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</si>
  <si>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</si>
  <si>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</si>
  <si>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</si>
  <si>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</si>
  <si>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kom.</t>
  </si>
  <si>
    <t>ИЗНОС ПДВ-А</t>
  </si>
  <si>
    <t>УКУПНА ВРЕДНОСТ УГОВОРА БЕЗ ПДВ-А</t>
  </si>
  <si>
    <t>УКУПНА ВРЕДНОСТ УГОВОРА СА ПДВ-ОМ</t>
  </si>
  <si>
    <t xml:space="preserve">Назив добављача: NIPRO MEDICAL d.o.o. </t>
  </si>
  <si>
    <t>АV linija za hemodijalizu za tip aparata Nipro, model Surdial X ili odgovarajuće</t>
  </si>
  <si>
    <t>AV linija komplet za hemodijafiltraciju za tip aparata Nipro, model Surdial X ili odgovarajuće</t>
  </si>
  <si>
    <t>Suvi bikarbonat u pakovaњu  od 650/760/850/1100 grama (za tip aparata Nipro, model Surdial X) ili odgovarajuće</t>
  </si>
  <si>
    <t>Filter za visokoprečišćenu vodu (za tip aparata Nipro, model Surdial X) ili odgovarajuće</t>
  </si>
  <si>
    <t>Sredstvo za dezinfekciju i dekalcifikaciju mašine na bazi limunske ili persirćetne kiseline (za tip aparata Nipro, model Surdial X) ili odgovarajuće</t>
  </si>
  <si>
    <t>A363R-V849R</t>
  </si>
  <si>
    <t>Niproset™ (Blood Tubing Set)</t>
  </si>
  <si>
    <t>Nipro Corporation, Honjo-Nishi, Kita-Ku, 531-8510 Osaka, Japan</t>
  </si>
  <si>
    <t>A364R-V850R</t>
  </si>
  <si>
    <t>CART-B650GEU ;</t>
  </si>
  <si>
    <t>CART-B760GEU ;</t>
  </si>
  <si>
    <t>CART-B850GEU ;</t>
  </si>
  <si>
    <t>Niprocart A2F  - Modeli: 650,760,850,1100</t>
  </si>
  <si>
    <t>Nipro Renal Solutions Spain S.R.L., Avenida Negrals 1, Lleida, Mollerussa, Španija</t>
  </si>
  <si>
    <t>CART-B1100GEU</t>
  </si>
  <si>
    <t>CF-609N</t>
  </si>
  <si>
    <t>ULTRA FILTER CF-609N</t>
  </si>
  <si>
    <t>Nipro Corporation LTD, Honjo-Nishi, Kita-Ku, 531-8510 Osaka, Japan</t>
  </si>
  <si>
    <t>litar</t>
  </si>
  <si>
    <t>Peroxy Plus Light</t>
  </si>
  <si>
    <t>GBL Gül Biyoloji Laboratuvarı Sanayi ve Ticaret Limited Şirketi, MES C Blok 305 Sokak No:16 34776 Esenşehir-Ümraniye, Istanbul - TURSKA</t>
  </si>
  <si>
    <t>ШИФРЕ</t>
  </si>
  <si>
    <t>HD21041</t>
  </si>
  <si>
    <t>HD21042</t>
  </si>
  <si>
    <t>HD21044</t>
  </si>
  <si>
    <t>HD21045</t>
  </si>
  <si>
    <t>HD21043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</si>
</sst>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horizontal="right" vertical="center" wrapText="1"/>
    </xf>
    <xf numFmtId="0" fontId="58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C9" sqref="C9:C12"/>
    </sheetView>
  </sheetViews>
  <sheetFormatPr defaultColWidth="9.140625" defaultRowHeight="12.75"/>
  <cols>
    <col min="2" max="2" width="50.8515625" style="0" customWidth="1"/>
    <col min="3" max="3" width="17.28125" style="0" customWidth="1"/>
    <col min="4" max="4" width="15.140625" style="0" customWidth="1"/>
    <col min="5" max="5" width="13.7109375" style="0" customWidth="1"/>
    <col min="6" max="6" width="15.57421875" style="0" customWidth="1"/>
    <col min="7" max="7" width="15.00390625" style="0" customWidth="1"/>
    <col min="8" max="8" width="15.140625" style="0" customWidth="1"/>
    <col min="9" max="9" width="14.00390625" style="0" customWidth="1"/>
    <col min="10" max="10" width="14.140625" style="0" customWidth="1"/>
    <col min="11" max="11" width="12.57421875" style="0" customWidth="1"/>
    <col min="12" max="12" width="11.00390625" style="0" customWidth="1"/>
    <col min="13" max="13" width="15.421875" style="0" customWidth="1"/>
    <col min="14" max="14" width="15.140625" style="0" customWidth="1"/>
    <col min="15" max="15" width="9.57421875" style="0" customWidth="1"/>
    <col min="16" max="16" width="15.28125" style="0" customWidth="1"/>
    <col min="17" max="17" width="12.28125" style="0" customWidth="1"/>
  </cols>
  <sheetData>
    <row r="1" spans="1:15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"/>
      <c r="N3" s="1"/>
      <c r="O3" s="2"/>
    </row>
    <row r="5" spans="1:13" ht="22.5">
      <c r="A5" s="3" t="s">
        <v>2</v>
      </c>
      <c r="B5" s="12" t="s">
        <v>4</v>
      </c>
      <c r="C5" s="12" t="s">
        <v>40</v>
      </c>
      <c r="D5" s="12" t="s">
        <v>5</v>
      </c>
      <c r="E5" s="12" t="s">
        <v>1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</row>
    <row r="6" spans="1:13" ht="12.75">
      <c r="A6" s="3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45">
      <c r="A7" s="4">
        <v>26</v>
      </c>
      <c r="B7" s="5" t="s">
        <v>19</v>
      </c>
      <c r="C7" s="22" t="s">
        <v>41</v>
      </c>
      <c r="D7" s="4" t="s">
        <v>14</v>
      </c>
      <c r="E7" s="4" t="s">
        <v>24</v>
      </c>
      <c r="F7" s="4" t="s">
        <v>25</v>
      </c>
      <c r="G7" s="4" t="s">
        <v>26</v>
      </c>
      <c r="H7" s="9"/>
      <c r="I7" s="6">
        <v>600</v>
      </c>
      <c r="J7" s="6">
        <f>I7*H7</f>
        <v>0</v>
      </c>
      <c r="K7" s="7">
        <v>0.1</v>
      </c>
      <c r="L7" s="6">
        <f>K7*J7</f>
        <v>0</v>
      </c>
      <c r="M7" s="6">
        <f>L7+J7</f>
        <v>0</v>
      </c>
    </row>
    <row r="8" spans="1:13" ht="45">
      <c r="A8" s="4">
        <v>35</v>
      </c>
      <c r="B8" s="5" t="s">
        <v>20</v>
      </c>
      <c r="C8" s="22" t="s">
        <v>42</v>
      </c>
      <c r="D8" s="4" t="s">
        <v>14</v>
      </c>
      <c r="E8" s="4" t="s">
        <v>27</v>
      </c>
      <c r="F8" s="4" t="s">
        <v>25</v>
      </c>
      <c r="G8" s="4" t="s">
        <v>26</v>
      </c>
      <c r="H8" s="9"/>
      <c r="I8" s="6">
        <v>1720</v>
      </c>
      <c r="J8" s="6">
        <f>I8*H8</f>
        <v>0</v>
      </c>
      <c r="K8" s="7">
        <v>0.1</v>
      </c>
      <c r="L8" s="6">
        <f>K8*J8</f>
        <v>0</v>
      </c>
      <c r="M8" s="6">
        <f>L8+J8</f>
        <v>0</v>
      </c>
    </row>
    <row r="9" spans="1:13" ht="17.25" customHeight="1">
      <c r="A9" s="18">
        <v>42</v>
      </c>
      <c r="B9" s="19" t="s">
        <v>21</v>
      </c>
      <c r="C9" s="13" t="s">
        <v>45</v>
      </c>
      <c r="D9" s="18" t="s">
        <v>14</v>
      </c>
      <c r="E9" s="4" t="s">
        <v>28</v>
      </c>
      <c r="F9" s="18" t="s">
        <v>31</v>
      </c>
      <c r="G9" s="18" t="s">
        <v>32</v>
      </c>
      <c r="H9" s="20"/>
      <c r="I9" s="10">
        <v>950</v>
      </c>
      <c r="J9" s="10">
        <f>I9*H9</f>
        <v>0</v>
      </c>
      <c r="K9" s="21">
        <v>0.1</v>
      </c>
      <c r="L9" s="10">
        <f>K9*J9</f>
        <v>0</v>
      </c>
      <c r="M9" s="10">
        <f>L9+J9</f>
        <v>0</v>
      </c>
    </row>
    <row r="10" spans="1:13" ht="12.75">
      <c r="A10" s="18"/>
      <c r="B10" s="19"/>
      <c r="C10" s="14"/>
      <c r="D10" s="18"/>
      <c r="E10" s="4" t="s">
        <v>29</v>
      </c>
      <c r="F10" s="18"/>
      <c r="G10" s="18"/>
      <c r="H10" s="20"/>
      <c r="I10" s="10"/>
      <c r="J10" s="10"/>
      <c r="K10" s="21"/>
      <c r="L10" s="10"/>
      <c r="M10" s="10"/>
    </row>
    <row r="11" spans="1:13" ht="12.75">
      <c r="A11" s="18"/>
      <c r="B11" s="19"/>
      <c r="C11" s="14"/>
      <c r="D11" s="18"/>
      <c r="E11" s="4" t="s">
        <v>30</v>
      </c>
      <c r="F11" s="18"/>
      <c r="G11" s="18"/>
      <c r="H11" s="20"/>
      <c r="I11" s="10"/>
      <c r="J11" s="10"/>
      <c r="K11" s="21"/>
      <c r="L11" s="10"/>
      <c r="M11" s="10"/>
    </row>
    <row r="12" spans="1:13" ht="12.75">
      <c r="A12" s="18"/>
      <c r="B12" s="19"/>
      <c r="C12" s="15"/>
      <c r="D12" s="18"/>
      <c r="E12" s="4" t="s">
        <v>33</v>
      </c>
      <c r="F12" s="18"/>
      <c r="G12" s="18"/>
      <c r="H12" s="20"/>
      <c r="I12" s="10"/>
      <c r="J12" s="10"/>
      <c r="K12" s="21"/>
      <c r="L12" s="10"/>
      <c r="M12" s="10"/>
    </row>
    <row r="13" spans="1:13" ht="45">
      <c r="A13" s="4">
        <v>50</v>
      </c>
      <c r="B13" s="5" t="s">
        <v>22</v>
      </c>
      <c r="C13" s="22" t="s">
        <v>43</v>
      </c>
      <c r="D13" s="4" t="s">
        <v>14</v>
      </c>
      <c r="E13" s="4" t="s">
        <v>34</v>
      </c>
      <c r="F13" s="4" t="s">
        <v>35</v>
      </c>
      <c r="G13" s="4" t="s">
        <v>36</v>
      </c>
      <c r="H13" s="9"/>
      <c r="I13" s="6">
        <v>27200</v>
      </c>
      <c r="J13" s="6">
        <f>I13*H13</f>
        <v>0</v>
      </c>
      <c r="K13" s="7">
        <v>0.1</v>
      </c>
      <c r="L13" s="6">
        <f>K13*J13</f>
        <v>0</v>
      </c>
      <c r="M13" s="6">
        <f>L13+J13</f>
        <v>0</v>
      </c>
    </row>
    <row r="14" spans="1:13" ht="90">
      <c r="A14" s="4">
        <v>59</v>
      </c>
      <c r="B14" s="5" t="s">
        <v>23</v>
      </c>
      <c r="C14" s="22" t="s">
        <v>44</v>
      </c>
      <c r="D14" s="4" t="s">
        <v>37</v>
      </c>
      <c r="E14" s="4">
        <v>6126</v>
      </c>
      <c r="F14" s="4" t="s">
        <v>38</v>
      </c>
      <c r="G14" s="4" t="s">
        <v>39</v>
      </c>
      <c r="H14" s="9"/>
      <c r="I14" s="6">
        <v>1438</v>
      </c>
      <c r="J14" s="6">
        <f>I14*H14</f>
        <v>0</v>
      </c>
      <c r="K14" s="7">
        <v>0.1</v>
      </c>
      <c r="L14" s="6">
        <f>K14*J14</f>
        <v>0</v>
      </c>
      <c r="M14" s="6">
        <f>L14+J14</f>
        <v>0</v>
      </c>
    </row>
    <row r="15" spans="1:13" ht="13.5" customHeight="1">
      <c r="A15" s="11" t="s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8">
        <f>SUM(J7:J14)</f>
        <v>0</v>
      </c>
    </row>
    <row r="16" spans="1:13" ht="13.5" customHeight="1">
      <c r="A16" s="11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8">
        <f>SUM(L7:L14)</f>
        <v>0</v>
      </c>
    </row>
    <row r="17" spans="1:13" ht="13.5" customHeight="1">
      <c r="A17" s="11" t="s">
        <v>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8">
        <f>SUM(M7:M14)</f>
        <v>0</v>
      </c>
    </row>
  </sheetData>
  <sheetProtection/>
  <mergeCells count="29">
    <mergeCell ref="I9:I12"/>
    <mergeCell ref="D5:D6"/>
    <mergeCell ref="J5:J6"/>
    <mergeCell ref="K5:K6"/>
    <mergeCell ref="L5:L6"/>
    <mergeCell ref="M5:M6"/>
    <mergeCell ref="J9:J12"/>
    <mergeCell ref="K9:K12"/>
    <mergeCell ref="L9:L12"/>
    <mergeCell ref="A1:O1"/>
    <mergeCell ref="A3:L3"/>
    <mergeCell ref="A9:A12"/>
    <mergeCell ref="B9:B12"/>
    <mergeCell ref="D9:D12"/>
    <mergeCell ref="F9:F12"/>
    <mergeCell ref="G9:G12"/>
    <mergeCell ref="B5:B6"/>
    <mergeCell ref="E5:E6"/>
    <mergeCell ref="F5:F6"/>
    <mergeCell ref="M9:M12"/>
    <mergeCell ref="A15:L15"/>
    <mergeCell ref="A16:L16"/>
    <mergeCell ref="A17:L17"/>
    <mergeCell ref="C5:C6"/>
    <mergeCell ref="C9:C12"/>
    <mergeCell ref="G5:G6"/>
    <mergeCell ref="H5:H6"/>
    <mergeCell ref="I5:I6"/>
    <mergeCell ref="H9:H12"/>
  </mergeCells>
  <conditionalFormatting sqref="C7:C8">
    <cfRule type="duplicateValues" priority="2" dxfId="0" stopIfTrue="1">
      <formula>AND(COUNTIF($C$7:$C$8,C7)&gt;1,NOT(ISBLANK(C7)))</formula>
    </cfRule>
  </conditionalFormatting>
  <conditionalFormatting sqref="C13:C14">
    <cfRule type="duplicateValues" priority="1" dxfId="0" stopIfTrue="1">
      <formula>AND(COUNTIF($C$13:$C$14,C13)&gt;1,NOT(ISBLANK(C13)))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2021-07-19T06:53:22Z</dcterms:modified>
  <cp:category/>
  <cp:version/>
  <cp:contentType/>
  <cp:contentStatus/>
</cp:coreProperties>
</file>