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Medica Linea Phar" sheetId="1" r:id="rId1"/>
  </sheets>
  <definedNames>
    <definedName name="_Hlk74924648" localSheetId="0">'Specifikacija Medica Linea Phar'!$B$16</definedName>
  </definedNames>
  <calcPr fullCalcOnLoad="1"/>
</workbook>
</file>

<file path=xl/sharedStrings.xml><?xml version="1.0" encoding="utf-8"?>
<sst xmlns="http://schemas.openxmlformats.org/spreadsheetml/2006/main" count="53" uniqueCount="43">
  <si>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</si>
  <si>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</si>
  <si>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</si>
  <si>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</si>
  <si>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</si>
  <si>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</si>
  <si>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</si>
  <si>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</si>
  <si>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</si>
  <si>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</si>
  <si>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</si>
  <si>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</si>
  <si>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</si>
  <si>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</si>
  <si>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</si>
  <si>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Injekcioni špric</t>
  </si>
  <si>
    <t>MEDICA LINEA PHARM D.O.O.</t>
  </si>
  <si>
    <t xml:space="preserve">pasireotid 0,6 mg </t>
  </si>
  <si>
    <t xml:space="preserve">Signifor rastvor za injekcije 0.6mg/ml 60x1ml </t>
  </si>
  <si>
    <t>Novartis Pharma Stein AG Švajcarska</t>
  </si>
  <si>
    <t>rastvor za injekciju</t>
  </si>
  <si>
    <t>0,6 mg/ml, 1 ml</t>
  </si>
  <si>
    <t>ampula</t>
  </si>
  <si>
    <t xml:space="preserve">pasireotid 0,9 mg </t>
  </si>
  <si>
    <t xml:space="preserve">Signifor rastvor za injekcije 0.9mg/ml 60x1ml </t>
  </si>
  <si>
    <t>0,9 mg/ml, 1 ml</t>
  </si>
  <si>
    <t xml:space="preserve">pasireotid 40 mg </t>
  </si>
  <si>
    <t xml:space="preserve">Signifor prašak i rastvarač za suspenziju za injekciju 40mg 1x2ml </t>
  </si>
  <si>
    <t>prašak i rastvarač za suspenziju za injekciju</t>
  </si>
  <si>
    <t>40 mg</t>
  </si>
  <si>
    <t>Adempas film tableta 42x0,5mg</t>
  </si>
  <si>
    <t>Bauer AG Nemačka</t>
  </si>
  <si>
    <t>film tableta</t>
  </si>
  <si>
    <t>0,5 mg</t>
  </si>
  <si>
    <t>tableta</t>
  </si>
  <si>
    <t>Adempas film tableta 42x1mg</t>
  </si>
  <si>
    <t>1 mg</t>
  </si>
  <si>
    <t>Adempas film tableta 42x2,5mg</t>
  </si>
  <si>
    <t>2,5 mg</t>
  </si>
  <si>
    <t>riociguat 0,5 mg za lečenje plućne arterijske hipertenzije</t>
  </si>
  <si>
    <t>riociguat 1 mg za lečenje plućne arterijske hipertenzije</t>
  </si>
  <si>
    <t>riociguat  2,5 mg za lečenje plućne  arterijske hipertenzije</t>
  </si>
  <si>
    <t>RB00011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</si>
</sst>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8.28125" style="1" customWidth="1"/>
    <col min="5" max="5" width="24.8515625" style="1" customWidth="1"/>
    <col min="6" max="6" width="16.57421875" style="1" customWidth="1"/>
    <col min="7" max="7" width="13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8">
        <v>18</v>
      </c>
      <c r="B6" s="19" t="s">
        <v>17</v>
      </c>
      <c r="C6" s="20">
        <v>49235</v>
      </c>
      <c r="D6" s="18" t="s">
        <v>18</v>
      </c>
      <c r="E6" s="18" t="s">
        <v>19</v>
      </c>
      <c r="F6" s="19" t="s">
        <v>20</v>
      </c>
      <c r="G6" s="19" t="s">
        <v>21</v>
      </c>
      <c r="H6" s="19" t="s">
        <v>22</v>
      </c>
      <c r="I6" s="22"/>
      <c r="J6" s="21">
        <v>5949.15</v>
      </c>
      <c r="K6" s="11">
        <f aca="true" t="shared" si="0" ref="K6:K11">I6*J6</f>
        <v>0</v>
      </c>
    </row>
    <row r="7" spans="1:11" s="6" customFormat="1" ht="45.75" customHeight="1">
      <c r="A7" s="18">
        <v>19</v>
      </c>
      <c r="B7" s="19" t="s">
        <v>23</v>
      </c>
      <c r="C7" s="20">
        <v>49236</v>
      </c>
      <c r="D7" s="18" t="s">
        <v>24</v>
      </c>
      <c r="E7" s="18" t="s">
        <v>19</v>
      </c>
      <c r="F7" s="19" t="s">
        <v>20</v>
      </c>
      <c r="G7" s="19" t="s">
        <v>25</v>
      </c>
      <c r="H7" s="19" t="s">
        <v>22</v>
      </c>
      <c r="I7" s="22"/>
      <c r="J7" s="21">
        <v>5949.15</v>
      </c>
      <c r="K7" s="11">
        <f t="shared" si="0"/>
        <v>0</v>
      </c>
    </row>
    <row r="8" spans="1:11" s="6" customFormat="1" ht="45.75" customHeight="1">
      <c r="A8" s="18">
        <v>20</v>
      </c>
      <c r="B8" s="19" t="s">
        <v>26</v>
      </c>
      <c r="C8" s="20">
        <v>49238</v>
      </c>
      <c r="D8" s="18" t="s">
        <v>27</v>
      </c>
      <c r="E8" s="18" t="s">
        <v>19</v>
      </c>
      <c r="F8" s="19" t="s">
        <v>28</v>
      </c>
      <c r="G8" s="19" t="s">
        <v>29</v>
      </c>
      <c r="H8" s="19" t="s">
        <v>15</v>
      </c>
      <c r="I8" s="22"/>
      <c r="J8" s="21">
        <v>300726.54</v>
      </c>
      <c r="K8" s="11">
        <f t="shared" si="0"/>
        <v>0</v>
      </c>
    </row>
    <row r="9" spans="1:11" s="6" customFormat="1" ht="45.75" customHeight="1">
      <c r="A9" s="18">
        <v>38</v>
      </c>
      <c r="B9" s="19" t="s">
        <v>39</v>
      </c>
      <c r="C9" s="20">
        <v>1103962</v>
      </c>
      <c r="D9" s="18" t="s">
        <v>30</v>
      </c>
      <c r="E9" s="18" t="s">
        <v>31</v>
      </c>
      <c r="F9" s="19" t="s">
        <v>32</v>
      </c>
      <c r="G9" s="19" t="s">
        <v>33</v>
      </c>
      <c r="H9" s="19" t="s">
        <v>34</v>
      </c>
      <c r="I9" s="22"/>
      <c r="J9" s="21">
        <v>3272.2</v>
      </c>
      <c r="K9" s="11">
        <f t="shared" si="0"/>
        <v>0</v>
      </c>
    </row>
    <row r="10" spans="1:11" s="6" customFormat="1" ht="45.75" customHeight="1">
      <c r="A10" s="18">
        <v>39</v>
      </c>
      <c r="B10" s="19" t="s">
        <v>40</v>
      </c>
      <c r="C10" s="20">
        <v>1103968</v>
      </c>
      <c r="D10" s="18" t="s">
        <v>35</v>
      </c>
      <c r="E10" s="18" t="s">
        <v>31</v>
      </c>
      <c r="F10" s="19" t="s">
        <v>32</v>
      </c>
      <c r="G10" s="19" t="s">
        <v>36</v>
      </c>
      <c r="H10" s="19" t="s">
        <v>34</v>
      </c>
      <c r="I10" s="22"/>
      <c r="J10" s="21">
        <v>3272.2</v>
      </c>
      <c r="K10" s="11">
        <f t="shared" si="0"/>
        <v>0</v>
      </c>
    </row>
    <row r="11" spans="1:11" s="6" customFormat="1" ht="45.75" customHeight="1">
      <c r="A11" s="18">
        <v>40</v>
      </c>
      <c r="B11" s="19" t="s">
        <v>41</v>
      </c>
      <c r="C11" s="20" t="s">
        <v>42</v>
      </c>
      <c r="D11" s="18" t="s">
        <v>37</v>
      </c>
      <c r="E11" s="18" t="s">
        <v>31</v>
      </c>
      <c r="F11" s="19" t="s">
        <v>32</v>
      </c>
      <c r="G11" s="19" t="s">
        <v>38</v>
      </c>
      <c r="H11" s="19" t="s">
        <v>34</v>
      </c>
      <c r="I11" s="23"/>
      <c r="J11" s="21">
        <v>3272.2</v>
      </c>
      <c r="K11" s="11">
        <f t="shared" si="0"/>
        <v>0</v>
      </c>
    </row>
    <row r="12" spans="1:11" ht="18" customHeight="1">
      <c r="A12" s="24" t="s">
        <v>11</v>
      </c>
      <c r="B12" s="24"/>
      <c r="C12" s="24"/>
      <c r="D12" s="24"/>
      <c r="E12" s="24"/>
      <c r="F12" s="24"/>
      <c r="G12" s="24"/>
      <c r="H12" s="25"/>
      <c r="I12" s="25"/>
      <c r="J12" s="25"/>
      <c r="K12" s="16">
        <f>SUM(K6:K11)</f>
        <v>0</v>
      </c>
    </row>
    <row r="13" spans="1:11" ht="18" customHeight="1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17">
        <f>K12*0.1</f>
        <v>0</v>
      </c>
    </row>
    <row r="14" spans="1:11" ht="18" customHeight="1">
      <c r="A14" s="24" t="s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17">
        <f>SUM(K12:K13)</f>
        <v>0</v>
      </c>
    </row>
    <row r="15" ht="12.75" hidden="1">
      <c r="K15" s="5">
        <v>0.1</v>
      </c>
    </row>
  </sheetData>
  <sheetProtection/>
  <mergeCells count="5">
    <mergeCell ref="A14:J14"/>
    <mergeCell ref="A13:J13"/>
    <mergeCell ref="A12:J12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2021-06-29T14:10:28Z</dcterms:modified>
  <cp:category/>
  <cp:version/>
  <cp:contentType/>
  <cp:contentStatus/>
</cp:coreProperties>
</file>