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- Phoenix Pharma" sheetId="1" r:id="rId1"/>
  </sheets>
  <definedNames>
    <definedName name="_xlnm.Print_Titles" localSheetId="0">'Prilog 1 - Phoenix Pharma'!$7:$7</definedName>
  </definedNames>
  <calcPr fullCalcOnLoad="1"/>
</workbook>
</file>

<file path=xl/sharedStrings.xml><?xml version="1.0" encoding="utf-8"?>
<sst xmlns="http://schemas.openxmlformats.org/spreadsheetml/2006/main" count="37" uniqueCount="32">
  <si>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</si>
  <si>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</si>
  <si>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</si>
  <si>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</si>
  <si>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</si>
  <si>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</si>
  <si>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</si>
  <si>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</si>
  <si>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</si>
  <si>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</si>
  <si>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metotreksat, napunjeni injekcioni špric, 15 mg</t>
  </si>
  <si>
    <t>metotreksat, napunjeni injekcioni špric, 20 mg</t>
  </si>
  <si>
    <t>metotreksat, napunjeni injekcioni špric, 25 mg</t>
  </si>
  <si>
    <t>rastvor za injekciju u napunjenom injekcionom špricu</t>
  </si>
  <si>
    <t>15 mg</t>
  </si>
  <si>
    <t>20 mg</t>
  </si>
  <si>
    <t>25 mg</t>
  </si>
  <si>
    <t>napunjen injekcioni špric</t>
  </si>
  <si>
    <t>napunjen injekcion išpric</t>
  </si>
  <si>
    <t>0034154</t>
  </si>
  <si>
    <t>METOJECT</t>
  </si>
  <si>
    <t xml:space="preserve">Medac Gesellschaft fur Klinische Spezialpraparate M.B.H </t>
  </si>
  <si>
    <t>METHOTREXAT EBEWE/METOJECT</t>
  </si>
  <si>
    <t xml:space="preserve">Ebewe Pharma Ges.M.B.H NFG. KG/Medac Gesellschaft fur Klinische Spezialpraparate M.B.H </t>
  </si>
  <si>
    <t>0034338/
0034151</t>
  </si>
  <si>
    <t>0034332/
0034153</t>
  </si>
  <si>
    <r>
      <t xml:space="preserve">Добављач: </t>
    </r>
    <r>
      <rPr>
        <b/>
        <sz val="10"/>
        <color indexed="8"/>
        <rFont val="Arial"/>
        <family val="2"/>
      </rPr>
      <t>Phoenix Pharma d.o.o.</t>
    </r>
  </si>
  <si>
    <t>Укупна цена без ПДВ-а</t>
  </si>
  <si>
    <t>УКУПНА ВРЕДНОСТ УГОВОРА БЕЗ ПДВ-а</t>
  </si>
  <si>
    <t>УКУПНА ВРЕДНОСТ УГОВОРА СА ПДВ-ом</t>
  </si>
  <si>
    <t>ИЗНОС ПДВ-а (10%)</t>
  </si>
  <si>
    <t>ПРИЛОГ 1 УГОВОРА: СПЕЦИФИКАЦИЈА ЛЕКОВА СА ЦЕНАМА
ЈАВНА НАБАВКА: ЦИТОСТАТИЦИ СА ЛИСТЕ Б И ЛИСТЕ Д ЛИСТЕ ЛЕКОВА ЗА ПЕРИОД ОД 9 (ДЕВЕТ) МЕСЕЦИ
ЈН БР. 404-1-110/21-100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</si>
</sst>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1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0" borderId="10" xfId="115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justify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11" xfId="115" applyFont="1" applyFill="1" applyBorder="1" applyAlignment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10" fillId="33" borderId="11" xfId="115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" fillId="0" borderId="0" xfId="101" applyFont="1" applyFill="1" applyBorder="1" applyAlignment="1" applyProtection="1">
      <alignment horizontal="left" vertical="center" wrapText="1"/>
      <protection locked="0"/>
    </xf>
    <xf numFmtId="0" fontId="4" fillId="0" borderId="0" xfId="101" applyFont="1" applyFill="1" applyBorder="1" applyAlignment="1" applyProtection="1">
      <alignment vertical="center" wrapText="1"/>
      <protection locked="0"/>
    </xf>
    <xf numFmtId="4" fontId="49" fillId="0" borderId="10" xfId="0" applyNumberFormat="1" applyFont="1" applyFill="1" applyBorder="1" applyAlignment="1">
      <alignment horizontal="center" vertical="center" wrapText="1"/>
    </xf>
    <xf numFmtId="4" fontId="7" fillId="0" borderId="10" xfId="101" applyNumberFormat="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right" vertical="center" wrapText="1"/>
      <protection/>
    </xf>
    <xf numFmtId="0" fontId="4" fillId="0" borderId="0" xfId="10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101" applyFont="1" applyFill="1" applyBorder="1" applyAlignment="1">
      <alignment horizontal="right" vertical="center" wrapText="1"/>
      <protection/>
    </xf>
    <xf numFmtId="4" fontId="52" fillId="0" borderId="10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85" workbookViewId="0" topLeftCell="A1">
      <selection activeCell="S10" sqref="S10"/>
    </sheetView>
  </sheetViews>
  <sheetFormatPr defaultColWidth="9.140625" defaultRowHeight="15"/>
  <cols>
    <col min="1" max="1" width="6.8515625" style="13" customWidth="1"/>
    <col min="2" max="2" width="22.8515625" style="14" customWidth="1"/>
    <col min="3" max="3" width="14.28125" style="21" customWidth="1"/>
    <col min="4" max="4" width="18.421875" style="13" customWidth="1"/>
    <col min="5" max="5" width="17.7109375" style="13" customWidth="1"/>
    <col min="6" max="6" width="19.8515625" style="13" customWidth="1"/>
    <col min="7" max="7" width="11.7109375" style="13" customWidth="1"/>
    <col min="8" max="8" width="14.00390625" style="15" customWidth="1"/>
    <col min="9" max="9" width="13.140625" style="16" customWidth="1"/>
    <col min="10" max="10" width="13.00390625" style="13" customWidth="1"/>
    <col min="11" max="11" width="15.140625" style="13" customWidth="1"/>
    <col min="12" max="16384" width="9.140625" style="13" customWidth="1"/>
  </cols>
  <sheetData>
    <row r="1" spans="1:11" s="7" customFormat="1" ht="50.25" customHeigh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7" customFormat="1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7" customFormat="1" ht="12">
      <c r="A3" s="30"/>
      <c r="B3" s="29"/>
      <c r="C3" s="29"/>
      <c r="D3" s="29"/>
      <c r="E3" s="32"/>
      <c r="F3" s="25"/>
      <c r="G3" s="26"/>
      <c r="H3" s="29"/>
      <c r="I3" s="29"/>
      <c r="J3" s="29"/>
      <c r="K3" s="31"/>
    </row>
    <row r="4" spans="1:11" s="7" customFormat="1" ht="12.75" customHeight="1">
      <c r="A4" s="43"/>
      <c r="B4" s="47" t="s">
        <v>26</v>
      </c>
      <c r="C4" s="47"/>
      <c r="D4" s="47"/>
      <c r="E4" s="24"/>
      <c r="F4" s="25"/>
      <c r="G4" s="28"/>
      <c r="H4" s="27"/>
      <c r="I4" s="27"/>
      <c r="J4" s="27"/>
      <c r="K4" s="23"/>
    </row>
    <row r="5" spans="1:11" s="7" customFormat="1" ht="12.75">
      <c r="A5" s="42"/>
      <c r="B5" s="42"/>
      <c r="C5" s="42"/>
      <c r="D5" s="42"/>
      <c r="E5" s="24"/>
      <c r="F5" s="25"/>
      <c r="G5" s="28"/>
      <c r="H5" s="27"/>
      <c r="I5" s="27"/>
      <c r="J5" s="27"/>
      <c r="K5" s="41"/>
    </row>
    <row r="6" spans="1:11" s="7" customFormat="1" ht="12">
      <c r="A6" s="17"/>
      <c r="B6" s="8"/>
      <c r="C6" s="19"/>
      <c r="D6" s="9"/>
      <c r="E6" s="9"/>
      <c r="F6" s="9"/>
      <c r="G6" s="9"/>
      <c r="H6" s="10"/>
      <c r="I6" s="11"/>
      <c r="J6" s="9"/>
      <c r="K6" s="12"/>
    </row>
    <row r="7" spans="1:11" s="1" customFormat="1" ht="36">
      <c r="A7" s="3" t="s">
        <v>0</v>
      </c>
      <c r="B7" s="3" t="s">
        <v>1</v>
      </c>
      <c r="C7" s="20" t="s">
        <v>2</v>
      </c>
      <c r="D7" s="4" t="s">
        <v>3</v>
      </c>
      <c r="E7" s="3" t="s">
        <v>4</v>
      </c>
      <c r="F7" s="33" t="s">
        <v>5</v>
      </c>
      <c r="G7" s="35" t="s">
        <v>6</v>
      </c>
      <c r="H7" s="33" t="s">
        <v>7</v>
      </c>
      <c r="I7" s="36" t="s">
        <v>8</v>
      </c>
      <c r="J7" s="6" t="s">
        <v>9</v>
      </c>
      <c r="K7" s="5" t="s">
        <v>27</v>
      </c>
    </row>
    <row r="8" spans="1:11" ht="87" customHeight="1">
      <c r="A8" s="22">
        <v>1</v>
      </c>
      <c r="B8" s="37" t="s">
        <v>10</v>
      </c>
      <c r="C8" s="18" t="s">
        <v>24</v>
      </c>
      <c r="D8" s="18" t="s">
        <v>22</v>
      </c>
      <c r="E8" s="34" t="s">
        <v>23</v>
      </c>
      <c r="F8" s="38" t="s">
        <v>13</v>
      </c>
      <c r="G8" s="38" t="s">
        <v>14</v>
      </c>
      <c r="H8" s="38" t="s">
        <v>17</v>
      </c>
      <c r="I8" s="39"/>
      <c r="J8" s="51">
        <v>942.3</v>
      </c>
      <c r="K8" s="44">
        <f>I8*J8</f>
        <v>0</v>
      </c>
    </row>
    <row r="9" spans="1:11" ht="94.5" customHeight="1">
      <c r="A9" s="22">
        <v>2</v>
      </c>
      <c r="B9" s="37" t="s">
        <v>11</v>
      </c>
      <c r="C9" s="18" t="s">
        <v>25</v>
      </c>
      <c r="D9" s="18" t="s">
        <v>22</v>
      </c>
      <c r="E9" s="34" t="s">
        <v>23</v>
      </c>
      <c r="F9" s="38" t="s">
        <v>13</v>
      </c>
      <c r="G9" s="38" t="s">
        <v>15</v>
      </c>
      <c r="H9" s="38" t="s">
        <v>17</v>
      </c>
      <c r="I9" s="39"/>
      <c r="J9" s="51">
        <v>997.3</v>
      </c>
      <c r="K9" s="44">
        <f>I9*J9</f>
        <v>0</v>
      </c>
    </row>
    <row r="10" spans="1:11" ht="69" customHeight="1">
      <c r="A10" s="22">
        <v>3</v>
      </c>
      <c r="B10" s="37" t="s">
        <v>12</v>
      </c>
      <c r="C10" s="18" t="s">
        <v>19</v>
      </c>
      <c r="D10" s="18" t="s">
        <v>20</v>
      </c>
      <c r="E10" s="34" t="s">
        <v>21</v>
      </c>
      <c r="F10" s="38" t="s">
        <v>13</v>
      </c>
      <c r="G10" s="38" t="s">
        <v>16</v>
      </c>
      <c r="H10" s="38" t="s">
        <v>18</v>
      </c>
      <c r="I10" s="40"/>
      <c r="J10" s="51">
        <v>1224</v>
      </c>
      <c r="K10" s="44">
        <f>I10*J10</f>
        <v>0</v>
      </c>
    </row>
    <row r="11" spans="1:11" s="2" customFormat="1" ht="18" customHeight="1">
      <c r="A11" s="46" t="s">
        <v>28</v>
      </c>
      <c r="B11" s="46"/>
      <c r="C11" s="46"/>
      <c r="D11" s="46"/>
      <c r="E11" s="46"/>
      <c r="F11" s="46"/>
      <c r="G11" s="46"/>
      <c r="H11" s="46"/>
      <c r="I11" s="46"/>
      <c r="J11" s="46"/>
      <c r="K11" s="45">
        <f>SUM(K8:K10)</f>
        <v>0</v>
      </c>
    </row>
    <row r="12" spans="1:11" ht="18" customHeight="1">
      <c r="A12" s="46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5">
        <f>K11*0.1</f>
        <v>0</v>
      </c>
    </row>
    <row r="13" spans="1:11" ht="18" customHeight="1">
      <c r="A13" s="50" t="s">
        <v>29</v>
      </c>
      <c r="B13" s="50"/>
      <c r="C13" s="50"/>
      <c r="D13" s="50"/>
      <c r="E13" s="50"/>
      <c r="F13" s="50"/>
      <c r="G13" s="50"/>
      <c r="H13" s="50"/>
      <c r="I13" s="50"/>
      <c r="J13" s="50"/>
      <c r="K13" s="45">
        <f>SUM(K11:K12)</f>
        <v>0</v>
      </c>
    </row>
  </sheetData>
  <sheetProtection/>
  <mergeCells count="5">
    <mergeCell ref="A11:J11"/>
    <mergeCell ref="B4:D4"/>
    <mergeCell ref="A1:K1"/>
    <mergeCell ref="A13:J13"/>
    <mergeCell ref="A12:J12"/>
  </mergeCells>
  <conditionalFormatting sqref="J8">
    <cfRule type="expression" priority="3" dxfId="0" stopIfTrue="1">
      <formula>J8=MIN($S8:$T8)</formula>
    </cfRule>
  </conditionalFormatting>
  <conditionalFormatting sqref="J9">
    <cfRule type="expression" priority="2" dxfId="0" stopIfTrue="1">
      <formula>J9=MIN($S9:$T9)</formula>
    </cfRule>
  </conditionalFormatting>
  <conditionalFormatting sqref="J10">
    <cfRule type="expression" priority="1" dxfId="0" stopIfTrue="1">
      <formula>J10=MIN($S10:$T10)</formula>
    </cfRule>
  </conditionalFormatting>
  <printOptions/>
  <pageMargins left="0.236220472440945" right="0.236220472440945" top="0.511811023622047" bottom="0.511811023622047" header="0.31496062992126" footer="0.31496062992126"/>
  <pageSetup fitToHeight="0" orientation="landscape" paperSize="9" scale="85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2022-01-28T07:37:41Z</cp:lastPrinted>
  <dcterms:created xsi:type="dcterms:W3CDTF">2015-05-26T06:21:57Z</dcterms:created>
  <dcterms:modified xsi:type="dcterms:W3CDTF">2022-03-24T13:33:18Z</dcterms:modified>
  <cp:category/>
  <cp:version/>
  <cp:contentType/>
  <cp:contentStatus/>
</cp:coreProperties>
</file>