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1. Javne nabavke 2024\sniženje cena 06.09.2024\Azurirani zahtevi za ugovaranje\"/>
    </mc:Choice>
  </mc:AlternateContent>
  <xr:revisionPtr revIDLastSave="0" documentId="13_ncr:1_{AD3B2447-17E4-4EDF-84D9-4D467147569C}" xr6:coauthVersionLast="36" xr6:coauthVersionMax="36" xr10:uidLastSave="{00000000-0000-0000-0000-000000000000}"/>
  <bookViews>
    <workbookView xWindow="0" yWindow="0" windowWidth="28800" windowHeight="11625" xr2:uid="{7F9B8FE2-9BBA-4486-9796-E4AB9FBEC359}"/>
  </bookViews>
  <sheets>
    <sheet name="24-72 BiD ponovljeni" sheetId="1" r:id="rId1"/>
  </sheets>
  <definedNames>
    <definedName name="_xlnm._FilterDatabase" localSheetId="0" hidden="1">'24-72 BiD ponovljeni'!$A$2:$N$22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 l="1"/>
  <c r="N4" i="1"/>
</calcChain>
</file>

<file path=xl/sharedStrings.xml><?xml version="1.0" encoding="utf-8"?>
<sst xmlns="http://schemas.openxmlformats.org/spreadsheetml/2006/main" count="130" uniqueCount="77">
  <si>
    <t>Šifra</t>
  </si>
  <si>
    <t>Broj OS</t>
  </si>
  <si>
    <t>Dobavljač</t>
  </si>
  <si>
    <t xml:space="preserve">Naziv ZU </t>
  </si>
  <si>
    <t>Jedinica mere</t>
  </si>
  <si>
    <t>Naziv Partije</t>
  </si>
  <si>
    <t>JKL</t>
  </si>
  <si>
    <t>Zaštićeni naziv</t>
  </si>
  <si>
    <t>Broj partije</t>
  </si>
  <si>
    <t>Period na koji se odnosi zahtev</t>
  </si>
  <si>
    <t>Količina potrebna zdravstvenoj ustanovi</t>
  </si>
  <si>
    <t>br. jedinica mere u pakovanju</t>
  </si>
  <si>
    <t>Provera deljivosti unete količine sa brojem JM u PAK</t>
  </si>
  <si>
    <t>alteplaza 50 mg</t>
  </si>
  <si>
    <t>tenekteplaza 50 mg  </t>
  </si>
  <si>
    <t>folitropin beta 300 i.j.</t>
  </si>
  <si>
    <t>folitropin beta 600 i.j.</t>
  </si>
  <si>
    <t>folitropin beta 900 i.j.</t>
  </si>
  <si>
    <t>ganireliks 0,25 mg</t>
  </si>
  <si>
    <t>betametazon 7 mg</t>
  </si>
  <si>
    <t>humani normalni imunoglobulin za intravensku upotrebu 5g</t>
  </si>
  <si>
    <t>humani normalni imunoglobulin za intravensku upotrebu 10g</t>
  </si>
  <si>
    <t>Actilyse®</t>
  </si>
  <si>
    <t>Metalyse®</t>
  </si>
  <si>
    <t>PUREGON</t>
  </si>
  <si>
    <t>ORGALUTRAN</t>
  </si>
  <si>
    <t>DIPROPHOS</t>
  </si>
  <si>
    <t xml:space="preserve">Ig Vena    </t>
  </si>
  <si>
    <t xml:space="preserve">Octagam   </t>
  </si>
  <si>
    <t xml:space="preserve">Intratect      </t>
  </si>
  <si>
    <t xml:space="preserve">Kiovig   </t>
  </si>
  <si>
    <t xml:space="preserve">Privigen       </t>
  </si>
  <si>
    <t xml:space="preserve">Ig Vena  </t>
  </si>
  <si>
    <t xml:space="preserve">Privigen     </t>
  </si>
  <si>
    <t>liobočica</t>
  </si>
  <si>
    <t>uložak</t>
  </si>
  <si>
    <t>injekcioni špric</t>
  </si>
  <si>
    <t>ampula</t>
  </si>
  <si>
    <t>bočica</t>
  </si>
  <si>
    <t>boca</t>
  </si>
  <si>
    <t>BOEHRINGER INGELHEIM SERBIA DOO</t>
  </si>
  <si>
    <t>PHOENIX PHARMA DOO</t>
  </si>
  <si>
    <t>MAGNA PHARMACIA DOO</t>
  </si>
  <si>
    <t>75-1/24</t>
  </si>
  <si>
    <t>75-2/24</t>
  </si>
  <si>
    <t>75-3/24</t>
  </si>
  <si>
    <t>Jedinična cena bez PDV</t>
  </si>
  <si>
    <t>10001751</t>
  </si>
  <si>
    <t>10001750</t>
  </si>
  <si>
    <t>10001673</t>
  </si>
  <si>
    <t>10001674</t>
  </si>
  <si>
    <t>10001675</t>
  </si>
  <si>
    <t>10001707</t>
  </si>
  <si>
    <t>10001700</t>
  </si>
  <si>
    <t>10001580</t>
  </si>
  <si>
    <t>10001595</t>
  </si>
  <si>
    <t>10001599</t>
  </si>
  <si>
    <t>10001592</t>
  </si>
  <si>
    <t>10001603</t>
  </si>
  <si>
    <t>10001567</t>
  </si>
  <si>
    <t>10001590</t>
  </si>
  <si>
    <t>10001604</t>
  </si>
  <si>
    <t>Lekovi sa Liste B i Liste D Liste lekova - ponovljeni postupak, 404-1-110/24-72</t>
  </si>
  <si>
    <t>furosemid 20 mg</t>
  </si>
  <si>
    <t>FUROSEMID SOPHARMA</t>
  </si>
  <si>
    <t>ENTIX</t>
  </si>
  <si>
    <t>benzilpenicilin, prokain-benzilpenicilin, 600.000 i.j.+ 200.000 i.j.</t>
  </si>
  <si>
    <t xml:space="preserve">PANCILLIN </t>
  </si>
  <si>
    <t>75-4/24</t>
  </si>
  <si>
    <t>diklofenak sup 50 mg</t>
  </si>
  <si>
    <t>flufenazin 25 mg</t>
  </si>
  <si>
    <t>DIKLOFEN</t>
  </si>
  <si>
    <t>MODITEN Depo</t>
  </si>
  <si>
    <t>supozitorija</t>
  </si>
  <si>
    <t>75-5/24</t>
  </si>
  <si>
    <t>FARMALOGIST DOO</t>
  </si>
  <si>
    <t>SOPHARMA TRADING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</si>
</sst>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2F"/>
        <bgColor indexed="64"/>
      </patternFill>
    </fill>
    <fill>
      <patternFill patternType="solid">
        <fgColor rgb="FFFFFF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 wrapText="1"/>
    </xf>
    <xf numFmtId="164" fontId="8" fillId="3" borderId="3" xfId="0" applyNumberFormat="1" applyFont="1" applyFill="1" applyBorder="1" applyAlignment="1">
      <alignment horizontal="centerContinuous" vertical="center"/>
    </xf>
    <xf numFmtId="4" fontId="8" fillId="3" borderId="3" xfId="0" applyNumberFormat="1" applyFont="1" applyFill="1" applyBorder="1" applyAlignment="1">
      <alignment horizontal="centerContinuous" vertical="center" wrapText="1"/>
    </xf>
    <xf numFmtId="0" fontId="8" fillId="3" borderId="4" xfId="0" applyFont="1" applyFill="1" applyBorder="1" applyAlignment="1">
      <alignment horizontal="centerContinuous" vertical="center"/>
    </xf>
  </cellXfs>
  <cellStyles count="4">
    <cellStyle name="Normal" xfId="0" builtinId="0"/>
    <cellStyle name="Normal 10" xfId="3" xr:uid="{2DC25BD7-9C99-41D8-82E9-BB7F16EB8F61}"/>
    <cellStyle name="Normal 2 14" xfId="2" xr:uid="{48619594-233E-4BB2-A9BC-E158186C0EFC}"/>
    <cellStyle name="Normal 3" xfId="1" xr:uid="{DDC3D67A-3EDA-4336-B6FD-4C7D3B143F6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D"/>
      <color rgb="FFFFF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6E09-718D-41F5-8635-C4E51DA27E38}">
  <sheetPr>
    <pageSetUpPr fitToPage="1"/>
  </sheetPr>
  <dimension ref="A1:N2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5"/>
  <cols>
    <col min="1" max="1" width="25.140625" style="8" customWidth="1"/>
    <col min="2" max="2" width="9.140625" style="8" customWidth="1"/>
    <col min="3" max="3" width="27.5703125" style="1" customWidth="1"/>
    <col min="4" max="4" width="11.42578125" style="12" customWidth="1"/>
    <col min="5" max="5" width="19.140625" style="8" customWidth="1"/>
    <col min="6" max="6" width="14.5703125" style="8" customWidth="1"/>
    <col min="7" max="7" width="17.140625" style="13" customWidth="1"/>
    <col min="8" max="8" width="17.140625" style="16" customWidth="1"/>
    <col min="9" max="9" width="25.42578125" style="8" customWidth="1"/>
    <col min="10" max="10" width="12.28515625" style="8" customWidth="1"/>
    <col min="11" max="11" width="14.7109375" style="8" customWidth="1"/>
    <col min="12" max="12" width="17.28515625" style="8" bestFit="1" customWidth="1"/>
    <col min="13" max="13" width="17.28515625" style="8" customWidth="1"/>
    <col min="14" max="14" width="16.42578125" style="8" customWidth="1"/>
    <col min="15" max="16384" width="9.140625" style="8"/>
  </cols>
  <sheetData>
    <row r="1" spans="1:14" ht="15.75" x14ac:dyDescent="0.25">
      <c r="A1" s="20" t="s">
        <v>62</v>
      </c>
      <c r="B1" s="21"/>
      <c r="C1" s="22"/>
      <c r="D1" s="23"/>
      <c r="E1" s="21"/>
      <c r="F1" s="21"/>
      <c r="G1" s="22"/>
      <c r="H1" s="24"/>
      <c r="I1" s="21"/>
      <c r="J1" s="21"/>
      <c r="K1" s="21"/>
      <c r="L1" s="21"/>
      <c r="M1" s="21"/>
      <c r="N1" s="25"/>
    </row>
    <row r="2" spans="1:14" s="1" customFormat="1" ht="63.75" x14ac:dyDescent="0.25">
      <c r="A2" s="19" t="s">
        <v>3</v>
      </c>
      <c r="B2" s="17" t="s">
        <v>8</v>
      </c>
      <c r="C2" s="17" t="s">
        <v>5</v>
      </c>
      <c r="D2" s="17" t="s">
        <v>6</v>
      </c>
      <c r="E2" s="17" t="s">
        <v>7</v>
      </c>
      <c r="F2" s="17" t="s">
        <v>0</v>
      </c>
      <c r="G2" s="17" t="s">
        <v>4</v>
      </c>
      <c r="H2" s="18" t="s">
        <v>46</v>
      </c>
      <c r="I2" s="17" t="s">
        <v>2</v>
      </c>
      <c r="J2" s="17" t="s">
        <v>1</v>
      </c>
      <c r="K2" s="17" t="s">
        <v>11</v>
      </c>
      <c r="L2" s="19" t="s">
        <v>10</v>
      </c>
      <c r="M2" s="19" t="s">
        <v>9</v>
      </c>
      <c r="N2" s="17" t="s">
        <v>12</v>
      </c>
    </row>
    <row r="3" spans="1:14" ht="25.5" x14ac:dyDescent="0.25">
      <c r="A3" s="2"/>
      <c r="B3" s="11">
        <v>2</v>
      </c>
      <c r="C3" s="3" t="s">
        <v>13</v>
      </c>
      <c r="D3" s="4">
        <v>64130</v>
      </c>
      <c r="E3" s="3" t="s">
        <v>22</v>
      </c>
      <c r="F3" s="14" t="s">
        <v>47</v>
      </c>
      <c r="G3" s="5" t="s">
        <v>34</v>
      </c>
      <c r="H3" s="15">
        <v>39530</v>
      </c>
      <c r="I3" s="6" t="s">
        <v>40</v>
      </c>
      <c r="J3" s="7" t="s">
        <v>43</v>
      </c>
      <c r="K3" s="7">
        <v>1</v>
      </c>
      <c r="L3" s="2"/>
      <c r="M3" s="2"/>
      <c r="N3" s="5" t="str">
        <f>IF(MOD(L3,K3)=0,"","greška")</f>
        <v/>
      </c>
    </row>
    <row r="4" spans="1:14" ht="25.5" x14ac:dyDescent="0.25">
      <c r="A4" s="2"/>
      <c r="B4" s="11">
        <v>3</v>
      </c>
      <c r="C4" s="3" t="s">
        <v>14</v>
      </c>
      <c r="D4" s="4">
        <v>64060</v>
      </c>
      <c r="E4" s="3" t="s">
        <v>23</v>
      </c>
      <c r="F4" s="14" t="s">
        <v>48</v>
      </c>
      <c r="G4" s="5" t="s">
        <v>34</v>
      </c>
      <c r="H4" s="15">
        <v>78474.2</v>
      </c>
      <c r="I4" s="6" t="s">
        <v>40</v>
      </c>
      <c r="J4" s="7" t="s">
        <v>43</v>
      </c>
      <c r="K4" s="7">
        <v>1</v>
      </c>
      <c r="L4" s="2"/>
      <c r="M4" s="2"/>
      <c r="N4" s="5" t="str">
        <f>IF(MOD(L4,K4)=0,"","greška")</f>
        <v/>
      </c>
    </row>
    <row r="5" spans="1:14" ht="25.5" x14ac:dyDescent="0.25">
      <c r="A5" s="2"/>
      <c r="B5" s="11">
        <v>18</v>
      </c>
      <c r="C5" s="3" t="s">
        <v>63</v>
      </c>
      <c r="D5" s="4">
        <v>400411</v>
      </c>
      <c r="E5" s="3" t="s">
        <v>64</v>
      </c>
      <c r="F5" s="14">
        <v>10002101</v>
      </c>
      <c r="G5" s="5" t="s">
        <v>37</v>
      </c>
      <c r="H5" s="15">
        <v>33.75</v>
      </c>
      <c r="I5" s="6" t="s">
        <v>76</v>
      </c>
      <c r="J5" s="7" t="s">
        <v>68</v>
      </c>
      <c r="K5" s="7">
        <v>10</v>
      </c>
      <c r="L5" s="2"/>
      <c r="M5" s="2"/>
      <c r="N5" s="5" t="str">
        <f t="shared" ref="N5:N22" si="0">IF(MOD(L5,K5)=0,"","greška")</f>
        <v/>
      </c>
    </row>
    <row r="6" spans="1:14" x14ac:dyDescent="0.25">
      <c r="A6" s="2"/>
      <c r="B6" s="11">
        <v>18</v>
      </c>
      <c r="C6" s="3" t="s">
        <v>63</v>
      </c>
      <c r="D6" s="4">
        <v>400400</v>
      </c>
      <c r="E6" s="3" t="s">
        <v>65</v>
      </c>
      <c r="F6" s="14">
        <v>10003257</v>
      </c>
      <c r="G6" s="5" t="s">
        <v>37</v>
      </c>
      <c r="H6" s="15">
        <v>33.75</v>
      </c>
      <c r="I6" s="6" t="s">
        <v>76</v>
      </c>
      <c r="J6" s="7" t="s">
        <v>68</v>
      </c>
      <c r="K6" s="7">
        <v>50</v>
      </c>
      <c r="L6" s="2"/>
      <c r="M6" s="2"/>
      <c r="N6" s="5" t="str">
        <f t="shared" si="0"/>
        <v/>
      </c>
    </row>
    <row r="7" spans="1:14" x14ac:dyDescent="0.25">
      <c r="A7" s="2"/>
      <c r="B7" s="11">
        <v>24</v>
      </c>
      <c r="C7" s="3" t="s">
        <v>15</v>
      </c>
      <c r="D7" s="9">
        <v>44230</v>
      </c>
      <c r="E7" s="3" t="s">
        <v>24</v>
      </c>
      <c r="F7" s="14" t="s">
        <v>49</v>
      </c>
      <c r="G7" s="3" t="s">
        <v>35</v>
      </c>
      <c r="H7" s="15">
        <v>8179.5</v>
      </c>
      <c r="I7" s="6" t="s">
        <v>41</v>
      </c>
      <c r="J7" s="7" t="s">
        <v>44</v>
      </c>
      <c r="K7" s="7">
        <v>1</v>
      </c>
      <c r="L7" s="2"/>
      <c r="M7" s="2"/>
      <c r="N7" s="5" t="str">
        <f t="shared" si="0"/>
        <v/>
      </c>
    </row>
    <row r="8" spans="1:14" x14ac:dyDescent="0.25">
      <c r="A8" s="2"/>
      <c r="B8" s="2">
        <v>25</v>
      </c>
      <c r="C8" s="7" t="s">
        <v>16</v>
      </c>
      <c r="D8" s="10">
        <v>44231</v>
      </c>
      <c r="E8" s="7" t="s">
        <v>24</v>
      </c>
      <c r="F8" s="14" t="s">
        <v>50</v>
      </c>
      <c r="G8" s="3" t="s">
        <v>35</v>
      </c>
      <c r="H8" s="15">
        <v>16799.5</v>
      </c>
      <c r="I8" s="6" t="s">
        <v>41</v>
      </c>
      <c r="J8" s="7" t="s">
        <v>44</v>
      </c>
      <c r="K8" s="7">
        <v>1</v>
      </c>
      <c r="L8" s="2"/>
      <c r="M8" s="2"/>
      <c r="N8" s="5" t="str">
        <f t="shared" si="0"/>
        <v/>
      </c>
    </row>
    <row r="9" spans="1:14" x14ac:dyDescent="0.25">
      <c r="A9" s="2"/>
      <c r="B9" s="11">
        <v>26</v>
      </c>
      <c r="C9" s="3" t="s">
        <v>17</v>
      </c>
      <c r="D9" s="4">
        <v>44232</v>
      </c>
      <c r="E9" s="3" t="s">
        <v>24</v>
      </c>
      <c r="F9" s="14" t="s">
        <v>51</v>
      </c>
      <c r="G9" s="5" t="s">
        <v>35</v>
      </c>
      <c r="H9" s="15">
        <v>27361</v>
      </c>
      <c r="I9" s="6" t="s">
        <v>41</v>
      </c>
      <c r="J9" s="7" t="s">
        <v>44</v>
      </c>
      <c r="K9" s="7">
        <v>1</v>
      </c>
      <c r="L9" s="2"/>
      <c r="M9" s="2"/>
      <c r="N9" s="5" t="str">
        <f t="shared" si="0"/>
        <v/>
      </c>
    </row>
    <row r="10" spans="1:14" ht="24" customHeight="1" x14ac:dyDescent="0.25">
      <c r="A10" s="2"/>
      <c r="B10" s="11">
        <v>29</v>
      </c>
      <c r="C10" s="3" t="s">
        <v>18</v>
      </c>
      <c r="D10" s="4">
        <v>49220</v>
      </c>
      <c r="E10" s="3" t="s">
        <v>25</v>
      </c>
      <c r="F10" s="14" t="s">
        <v>52</v>
      </c>
      <c r="G10" s="5" t="s">
        <v>36</v>
      </c>
      <c r="H10" s="15">
        <v>2223.8000000000002</v>
      </c>
      <c r="I10" s="6" t="s">
        <v>41</v>
      </c>
      <c r="J10" s="7" t="s">
        <v>44</v>
      </c>
      <c r="K10" s="7">
        <v>1</v>
      </c>
      <c r="L10" s="2"/>
      <c r="M10" s="2"/>
      <c r="N10" s="5" t="str">
        <f t="shared" si="0"/>
        <v/>
      </c>
    </row>
    <row r="11" spans="1:14" ht="24" customHeight="1" x14ac:dyDescent="0.25">
      <c r="A11" s="2"/>
      <c r="B11" s="11">
        <v>30</v>
      </c>
      <c r="C11" s="3" t="s">
        <v>19</v>
      </c>
      <c r="D11" s="4">
        <v>47286</v>
      </c>
      <c r="E11" s="3" t="s">
        <v>26</v>
      </c>
      <c r="F11" s="14" t="s">
        <v>53</v>
      </c>
      <c r="G11" s="5" t="s">
        <v>37</v>
      </c>
      <c r="H11" s="15">
        <v>289.06</v>
      </c>
      <c r="I11" s="6" t="s">
        <v>41</v>
      </c>
      <c r="J11" s="7" t="s">
        <v>44</v>
      </c>
      <c r="K11" s="7">
        <v>5</v>
      </c>
      <c r="L11" s="2"/>
      <c r="M11" s="2"/>
      <c r="N11" s="5" t="str">
        <f t="shared" si="0"/>
        <v/>
      </c>
    </row>
    <row r="12" spans="1:14" ht="24" customHeight="1" x14ac:dyDescent="0.25">
      <c r="A12" s="2"/>
      <c r="B12" s="11">
        <v>31</v>
      </c>
      <c r="C12" s="3" t="s">
        <v>66</v>
      </c>
      <c r="D12" s="4">
        <v>20056</v>
      </c>
      <c r="E12" s="3" t="s">
        <v>67</v>
      </c>
      <c r="F12" s="14">
        <v>10001610</v>
      </c>
      <c r="G12" s="5" t="s">
        <v>38</v>
      </c>
      <c r="H12" s="15">
        <v>50.02</v>
      </c>
      <c r="I12" s="6" t="s">
        <v>76</v>
      </c>
      <c r="J12" s="7" t="s">
        <v>68</v>
      </c>
      <c r="K12" s="7">
        <v>50</v>
      </c>
      <c r="L12" s="2"/>
      <c r="M12" s="2"/>
      <c r="N12" s="5" t="str">
        <f t="shared" si="0"/>
        <v/>
      </c>
    </row>
    <row r="13" spans="1:14" ht="25.5" x14ac:dyDescent="0.25">
      <c r="A13" s="2"/>
      <c r="B13" s="11">
        <v>33</v>
      </c>
      <c r="C13" s="3" t="s">
        <v>20</v>
      </c>
      <c r="D13" s="4">
        <v>13408</v>
      </c>
      <c r="E13" s="3" t="s">
        <v>27</v>
      </c>
      <c r="F13" s="14" t="s">
        <v>54</v>
      </c>
      <c r="G13" s="5" t="s">
        <v>38</v>
      </c>
      <c r="H13" s="15">
        <v>44134.3</v>
      </c>
      <c r="I13" s="6" t="s">
        <v>42</v>
      </c>
      <c r="J13" s="7" t="s">
        <v>45</v>
      </c>
      <c r="K13" s="7">
        <v>1</v>
      </c>
      <c r="L13" s="2"/>
      <c r="M13" s="2"/>
      <c r="N13" s="5" t="str">
        <f t="shared" si="0"/>
        <v/>
      </c>
    </row>
    <row r="14" spans="1:14" ht="25.5" x14ac:dyDescent="0.25">
      <c r="A14" s="2"/>
      <c r="B14" s="11">
        <v>33</v>
      </c>
      <c r="C14" s="3" t="s">
        <v>20</v>
      </c>
      <c r="D14" s="4">
        <v>13511</v>
      </c>
      <c r="E14" s="3" t="s">
        <v>28</v>
      </c>
      <c r="F14" s="14" t="s">
        <v>55</v>
      </c>
      <c r="G14" s="5" t="s">
        <v>39</v>
      </c>
      <c r="H14" s="15">
        <v>44134.3</v>
      </c>
      <c r="I14" s="6" t="s">
        <v>42</v>
      </c>
      <c r="J14" s="7" t="s">
        <v>45</v>
      </c>
      <c r="K14" s="7">
        <v>1</v>
      </c>
      <c r="L14" s="2"/>
      <c r="M14" s="2"/>
      <c r="N14" s="5" t="str">
        <f t="shared" si="0"/>
        <v/>
      </c>
    </row>
    <row r="15" spans="1:14" ht="25.5" x14ac:dyDescent="0.25">
      <c r="A15" s="2"/>
      <c r="B15" s="11">
        <v>33</v>
      </c>
      <c r="C15" s="3" t="s">
        <v>20</v>
      </c>
      <c r="D15" s="4">
        <v>13600</v>
      </c>
      <c r="E15" s="3" t="s">
        <v>29</v>
      </c>
      <c r="F15" s="14" t="s">
        <v>56</v>
      </c>
      <c r="G15" s="5" t="s">
        <v>38</v>
      </c>
      <c r="H15" s="15">
        <v>44134.3</v>
      </c>
      <c r="I15" s="6" t="s">
        <v>42</v>
      </c>
      <c r="J15" s="7" t="s">
        <v>45</v>
      </c>
      <c r="K15" s="7">
        <v>1</v>
      </c>
      <c r="L15" s="2"/>
      <c r="M15" s="2"/>
      <c r="N15" s="5" t="str">
        <f t="shared" si="0"/>
        <v/>
      </c>
    </row>
    <row r="16" spans="1:14" ht="25.5" x14ac:dyDescent="0.25">
      <c r="A16" s="2"/>
      <c r="B16" s="11">
        <v>33</v>
      </c>
      <c r="C16" s="3" t="s">
        <v>20</v>
      </c>
      <c r="D16" s="4">
        <v>13507</v>
      </c>
      <c r="E16" s="3" t="s">
        <v>30</v>
      </c>
      <c r="F16" s="14" t="s">
        <v>57</v>
      </c>
      <c r="G16" s="5" t="s">
        <v>38</v>
      </c>
      <c r="H16" s="15">
        <v>44134.3</v>
      </c>
      <c r="I16" s="6" t="s">
        <v>42</v>
      </c>
      <c r="J16" s="7" t="s">
        <v>45</v>
      </c>
      <c r="K16" s="7">
        <v>1</v>
      </c>
      <c r="L16" s="2"/>
      <c r="M16" s="2"/>
      <c r="N16" s="5" t="str">
        <f t="shared" si="0"/>
        <v/>
      </c>
    </row>
    <row r="17" spans="1:14" ht="25.5" x14ac:dyDescent="0.25">
      <c r="A17" s="2"/>
      <c r="B17" s="11">
        <v>33</v>
      </c>
      <c r="C17" s="3" t="s">
        <v>20</v>
      </c>
      <c r="D17" s="4">
        <v>13606</v>
      </c>
      <c r="E17" s="3" t="s">
        <v>31</v>
      </c>
      <c r="F17" s="14" t="s">
        <v>58</v>
      </c>
      <c r="G17" s="5" t="s">
        <v>38</v>
      </c>
      <c r="H17" s="15">
        <v>44134.3</v>
      </c>
      <c r="I17" s="6" t="s">
        <v>42</v>
      </c>
      <c r="J17" s="7" t="s">
        <v>45</v>
      </c>
      <c r="K17" s="7">
        <v>1</v>
      </c>
      <c r="L17" s="2"/>
      <c r="M17" s="2"/>
      <c r="N17" s="5" t="str">
        <f t="shared" si="0"/>
        <v/>
      </c>
    </row>
    <row r="18" spans="1:14" ht="25.5" x14ac:dyDescent="0.25">
      <c r="A18" s="2"/>
      <c r="B18" s="11">
        <v>34</v>
      </c>
      <c r="C18" s="3" t="s">
        <v>21</v>
      </c>
      <c r="D18" s="4">
        <v>13308</v>
      </c>
      <c r="E18" s="3" t="s">
        <v>32</v>
      </c>
      <c r="F18" s="14" t="s">
        <v>59</v>
      </c>
      <c r="G18" s="5" t="s">
        <v>38</v>
      </c>
      <c r="H18" s="15">
        <v>88268.6</v>
      </c>
      <c r="I18" s="6" t="s">
        <v>42</v>
      </c>
      <c r="J18" s="7" t="s">
        <v>45</v>
      </c>
      <c r="K18" s="7">
        <v>1</v>
      </c>
      <c r="L18" s="2"/>
      <c r="M18" s="2"/>
      <c r="N18" s="5" t="str">
        <f t="shared" si="0"/>
        <v/>
      </c>
    </row>
    <row r="19" spans="1:14" ht="25.5" x14ac:dyDescent="0.25">
      <c r="A19" s="2"/>
      <c r="B19" s="11">
        <v>34</v>
      </c>
      <c r="C19" s="3" t="s">
        <v>21</v>
      </c>
      <c r="D19" s="4">
        <v>13505</v>
      </c>
      <c r="E19" s="3" t="s">
        <v>30</v>
      </c>
      <c r="F19" s="14" t="s">
        <v>60</v>
      </c>
      <c r="G19" s="5" t="s">
        <v>38</v>
      </c>
      <c r="H19" s="15">
        <v>88268.6</v>
      </c>
      <c r="I19" s="6" t="s">
        <v>42</v>
      </c>
      <c r="J19" s="7" t="s">
        <v>45</v>
      </c>
      <c r="K19" s="7">
        <v>1</v>
      </c>
      <c r="L19" s="2"/>
      <c r="M19" s="2"/>
      <c r="N19" s="5" t="str">
        <f t="shared" si="0"/>
        <v/>
      </c>
    </row>
    <row r="20" spans="1:14" ht="25.5" x14ac:dyDescent="0.25">
      <c r="A20" s="2"/>
      <c r="B20" s="11">
        <v>34</v>
      </c>
      <c r="C20" s="3" t="s">
        <v>21</v>
      </c>
      <c r="D20" s="4">
        <v>13607</v>
      </c>
      <c r="E20" s="3" t="s">
        <v>33</v>
      </c>
      <c r="F20" s="14" t="s">
        <v>61</v>
      </c>
      <c r="G20" s="5" t="s">
        <v>38</v>
      </c>
      <c r="H20" s="15">
        <v>88268.6</v>
      </c>
      <c r="I20" s="6" t="s">
        <v>42</v>
      </c>
      <c r="J20" s="7" t="s">
        <v>45</v>
      </c>
      <c r="K20" s="7">
        <v>1</v>
      </c>
      <c r="L20" s="2"/>
      <c r="M20" s="2"/>
      <c r="N20" s="5" t="str">
        <f t="shared" si="0"/>
        <v/>
      </c>
    </row>
    <row r="21" spans="1:14" x14ac:dyDescent="0.25">
      <c r="A21" s="2"/>
      <c r="B21" s="11">
        <v>35</v>
      </c>
      <c r="C21" s="3" t="s">
        <v>69</v>
      </c>
      <c r="D21" s="4">
        <v>5162445</v>
      </c>
      <c r="E21" s="3" t="s">
        <v>71</v>
      </c>
      <c r="F21" s="14">
        <v>10002160</v>
      </c>
      <c r="G21" s="5" t="s">
        <v>73</v>
      </c>
      <c r="H21" s="15">
        <v>27.93</v>
      </c>
      <c r="I21" s="6" t="s">
        <v>75</v>
      </c>
      <c r="J21" s="7" t="s">
        <v>74</v>
      </c>
      <c r="K21" s="7">
        <v>10</v>
      </c>
      <c r="L21" s="2"/>
      <c r="M21" s="2"/>
      <c r="N21" s="5" t="str">
        <f t="shared" si="0"/>
        <v/>
      </c>
    </row>
    <row r="22" spans="1:14" x14ac:dyDescent="0.25">
      <c r="A22" s="2"/>
      <c r="B22" s="11">
        <v>39</v>
      </c>
      <c r="C22" s="3" t="s">
        <v>70</v>
      </c>
      <c r="D22" s="4">
        <v>70261</v>
      </c>
      <c r="E22" s="3" t="s">
        <v>72</v>
      </c>
      <c r="F22" s="14">
        <v>10001770</v>
      </c>
      <c r="G22" s="5" t="s">
        <v>37</v>
      </c>
      <c r="H22" s="15">
        <v>302.32</v>
      </c>
      <c r="I22" s="6" t="s">
        <v>75</v>
      </c>
      <c r="J22" s="7" t="s">
        <v>74</v>
      </c>
      <c r="K22" s="7">
        <v>5</v>
      </c>
      <c r="L22" s="2"/>
      <c r="M22" s="2"/>
      <c r="N22" s="5" t="str">
        <f t="shared" si="0"/>
        <v/>
      </c>
    </row>
  </sheetData>
  <autoFilter ref="A2:N22" xr:uid="{EE0FDDF0-3F6F-4066-B9CA-FAB6E3A34F39}"/>
  <sortState ref="A3:M8">
    <sortCondition ref="B3:B8"/>
  </sortState>
  <conditionalFormatting sqref="D4:D6">
    <cfRule type="duplicateValues" dxfId="3" priority="22"/>
  </conditionalFormatting>
  <conditionalFormatting sqref="D3 D7:D8">
    <cfRule type="duplicateValues" dxfId="2" priority="25"/>
  </conditionalFormatting>
  <conditionalFormatting sqref="D9:D20">
    <cfRule type="duplicateValues" dxfId="1" priority="2"/>
  </conditionalFormatting>
  <conditionalFormatting sqref="D21:D22">
    <cfRule type="duplicateValues" dxfId="0" priority="1"/>
  </conditionalFormatting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24-72 BiD ponovljeni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2024-07-29T11:48:03Z</cp:lastPrinted>
  <dcterms:created xsi:type="dcterms:W3CDTF">2022-07-06T08:04:18Z</dcterms:created>
  <dcterms:modified xsi:type="dcterms:W3CDTF">2024-09-13T11:38:46Z</dcterms:modified>
</cp:coreProperties>
</file>