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90F9561E-8261-429E-9EFF-5F3146FAB7A3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Списак наручилаца " sheetId="7" r:id="rId1"/>
    <sheet name="Подаци о месту испоруке" sheetId="8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F60" i="8" l="1"/>
  <c r="F24" i="8"/>
  <c r="F12" i="8"/>
  <c r="G29" i="8"/>
  <c r="G28" i="8"/>
  <c r="G27" i="8"/>
  <c r="G26" i="8"/>
  <c r="G25" i="8"/>
  <c r="E60" i="8" l="1"/>
  <c r="E24" i="8"/>
  <c r="E10" i="7" l="1"/>
  <c r="E17" i="7"/>
  <c r="E6" i="7"/>
</calcChain>
</file>

<file path=xl/sharedStrings.xml><?xml version="1.0" encoding="utf-8"?>
<sst xmlns="http://schemas.openxmlformats.org/spreadsheetml/2006/main" count="177" uniqueCount="104">
  <si>
    <t xml:space="preserve">Ред. Бр. </t>
  </si>
  <si>
    <t>НАЗИВ 
ЗДРАВСТВЕНЕ УСТАНОВЕ</t>
  </si>
  <si>
    <t>АДРЕСА/СЕДИШТЕ</t>
  </si>
  <si>
    <t xml:space="preserve">НАЗИВ ПАРТИЈЕ </t>
  </si>
  <si>
    <t>ПРИЛОГ 1 - СПИСАК ЗДРАВСТВЕНИХ УСТАНОВА ЗА КОЈЕ СЕ СПРОВОДИ ЈАВНА НАБАВКА 
СА ПОДАЦИМА О ОКВИРНОЈ КОЛИЧИНИ ПРИРОДНОГ ГАСА</t>
  </si>
  <si>
    <t>УКУПНО ЗА ПАРТИЈУ 1</t>
  </si>
  <si>
    <t>УКУПНО ЗА ПАРТИЈУ 2</t>
  </si>
  <si>
    <t>УКУПНО ЗА ПАРТИЈУ 3</t>
  </si>
  <si>
    <t>НАЗИВ / ШИФРА МИ</t>
  </si>
  <si>
    <t>ОДС</t>
  </si>
  <si>
    <t>ОКВИРНА КОЛИЧИНА ПРИРОДНОГ ГАСА ЗА ПЕРИОД ОД 24 МЕСЕЦА ИЗРАЖЕНА У Sm3</t>
  </si>
  <si>
    <t>ОКВИРНА КОЛИЧИНА ПРИРОДНОГ ГАСА ЗА ПЕРИОД ОД 24 МЕСЕЦА ИЗРАЖЕНА У kwh</t>
  </si>
  <si>
    <t>Природни гас за потребе здравствених установа са подручја Филијале Сомбор</t>
  </si>
  <si>
    <t>Дом здравља Кула</t>
  </si>
  <si>
    <t>Трг Ослобођења 9, 25230 Кула</t>
  </si>
  <si>
    <t>Дом здравља “др Ђорђе Лазић” Сомбор</t>
  </si>
  <si>
    <t>Мирна 3, 25000 Сомбор</t>
  </si>
  <si>
    <t>Општа Болница “др Радивој Симоновић” Сомбор</t>
  </si>
  <si>
    <t xml:space="preserve">Војвођанска 75, 25000 Сомбор            </t>
  </si>
  <si>
    <t>Природни гас за потребе здравствених установа са подручја Филијале Суботица</t>
  </si>
  <si>
    <t>Бачка Топола, Светог Стефана 1.</t>
  </si>
  <si>
    <t>Дом здравља Суботица</t>
  </si>
  <si>
    <t>Општа болница Суботица</t>
  </si>
  <si>
    <t>Суботица, Изворска 3.</t>
  </si>
  <si>
    <t xml:space="preserve">Природни гас за потребе здравствених установа са подручја Филијале Сремска Митровица </t>
  </si>
  <si>
    <t>Дом здравља Инђија</t>
  </si>
  <si>
    <t>Српскоцрквена 5, Инђија</t>
  </si>
  <si>
    <t>Дом здравља Рума</t>
  </si>
  <si>
    <t>Орловићева бб, Рума</t>
  </si>
  <si>
    <t>Дом здравља Ириг</t>
  </si>
  <si>
    <t>Војводе Путника 5, Ириг</t>
  </si>
  <si>
    <t>Дом здравља Стара Пазова</t>
  </si>
  <si>
    <t>Владимира Хурбана 2, Стара Пазова</t>
  </si>
  <si>
    <t>Дом здравља Сремска Митровица</t>
  </si>
  <si>
    <t>Стари Шор 65, Сремска Митровица</t>
  </si>
  <si>
    <t>Општа болница Сремска Митровица</t>
  </si>
  <si>
    <t>Дом здравља   "Др Јанош Хаџи" Бачка Топола</t>
  </si>
  <si>
    <t>МАТКА ВУКОВИЋА 11, СУБОТИЦА</t>
  </si>
  <si>
    <t>ОТС ЈП Србијагас
ОДС ЈП Србијагас</t>
  </si>
  <si>
    <t>"Цестор -векс" д.о.о. Београд</t>
  </si>
  <si>
    <t>Војвођанска 75, 25000 Сомбор</t>
  </si>
  <si>
    <t>Дом здравља "др Јанош Хаџи" Бачка Топола</t>
  </si>
  <si>
    <t>ЦЕСТОР - ВЕКС ДОО БЕОГРАД - СТАРИ ГРАД</t>
  </si>
  <si>
    <t xml:space="preserve">ЦЕСТОР - ВЕКС ДОО </t>
  </si>
  <si>
    <t>Дом здравља "Милорад Мика Павловић" Инђија</t>
  </si>
  <si>
    <t>Дом здравља "Др Јован Јовановић Змај" Стара Пазова</t>
  </si>
  <si>
    <t>Петра Прерадовића 2, АМБУЛАНТА 2, 00173</t>
  </si>
  <si>
    <t>Променада 1, АМБУЛАНТА 3, 00332</t>
  </si>
  <si>
    <t>Улица 1.новембра 239, ЛАЋАРАК, 00L775</t>
  </si>
  <si>
    <t>Луке Сретеновића 7,       НОЋАЈ, 00М194</t>
  </si>
  <si>
    <t>Бачка Топола,  Светог Стефана бр.1.</t>
  </si>
  <si>
    <t>Амбуланта 8, 81478</t>
  </si>
  <si>
    <t>Служба Хитне медицинске помоћи, 80433</t>
  </si>
  <si>
    <t>Палић, 80116</t>
  </si>
  <si>
    <t>Амбуланта Хајдуково</t>
  </si>
  <si>
    <t>Амбуланта Келебија, 81477</t>
  </si>
  <si>
    <t>Амбуланта Пешчара, 81476</t>
  </si>
  <si>
    <t>АТД, 80925</t>
  </si>
  <si>
    <t>Амбуланта Мали Бајмок, 80288</t>
  </si>
  <si>
    <t>ОПШТА БОЛНИЦА СУБОТИЦА, 
09000000642
ИЗВОРСКА 3</t>
  </si>
  <si>
    <t>CESTOR-VEKS DOO Beograd</t>
  </si>
  <si>
    <t>Амбуланта Добринци Борковачка 2а</t>
  </si>
  <si>
    <t>Амбуланта Стејановци Фрушкогорска 17</t>
  </si>
  <si>
    <t>Амбуланта Путинци Иве Лоле Рибара 11</t>
  </si>
  <si>
    <t>Амбуланта Платичево Лале Јанића 4</t>
  </si>
  <si>
    <t>Амбуланта Буђановци Пинкијева 2</t>
  </si>
  <si>
    <t>Амбуланта Грабовци Каменова бб</t>
  </si>
  <si>
    <t>Амбуланта Хртковци Карађорђева 2</t>
  </si>
  <si>
    <t>Амбуланта Кленак Мачванска 3</t>
  </si>
  <si>
    <t>Амбуланта Краљевци Вељкова 1</t>
  </si>
  <si>
    <t>Амбуланта Никинци Војводе Мишића бб</t>
  </si>
  <si>
    <t>Stara Pazova, Dositejeva1, 503087</t>
  </si>
  <si>
    <t>"GAS-FER0MONT" Stara Pazova</t>
  </si>
  <si>
    <t>Nova Pazova, Njegoševa 2, 101783</t>
  </si>
  <si>
    <t>Nova Pazova, Njegoševa 2a, 103354</t>
  </si>
  <si>
    <t>Vojka, Cara Dušana 2, 70103</t>
  </si>
  <si>
    <t>Golubinci, Karađorđev trg 4, 60405</t>
  </si>
  <si>
    <t>Novi Banovci, Školska 18a, 30531</t>
  </si>
  <si>
    <t>Stari Banovci, Grčka 19, 90176</t>
  </si>
  <si>
    <t>Belegiš, Kralja Petra I Karađorđevića 47, 20262</t>
  </si>
  <si>
    <t>Surduk, Cara Lazara 2, 80249</t>
  </si>
  <si>
    <t>Дом здравља Ириг, Војводе Путника 5, Ириг</t>
  </si>
  <si>
    <t>ЈП ГАС РУМА</t>
  </si>
  <si>
    <t>Здравствена станица Врдник, Трг Цара Лазара 1, Врдник        3901098D</t>
  </si>
  <si>
    <t>Душана Поповића 1, АМБУЛАНТА 1, 00369</t>
  </si>
  <si>
    <t>Радиначки пут, АМБУЛАНТА 4, 002529</t>
  </si>
  <si>
    <t>Вељка Петровића 2 В, АМБУЛАНТА 5, 00180</t>
  </si>
  <si>
    <t>Змај Јовина 1, ШАШИНЦИ, 00S150</t>
  </si>
  <si>
    <t>СРЕМ ГАС</t>
  </si>
  <si>
    <t>Срари шор 65, Сремска Митровица, шифра: 00377</t>
  </si>
  <si>
    <t>Cestor Veks доо, Београд</t>
  </si>
  <si>
    <t>Здравствена станица Кула, Трг ослобођења 9</t>
  </si>
  <si>
    <t>Здравствена станица Браће Хаџић 1Б, Сивац</t>
  </si>
  <si>
    <t>Дечија амбуланта Маршала Тита 176, Сивац</t>
  </si>
  <si>
    <t>Батинска 46 0002828</t>
  </si>
  <si>
    <t>"Сомбор-гас"</t>
  </si>
  <si>
    <t>Мите Поповића 12 0002826</t>
  </si>
  <si>
    <t>Кнеза Милоша 5  0002825</t>
  </si>
  <si>
    <t>Сомбор, Војвођанска 75; 0002824</t>
  </si>
  <si>
    <t>Цестор-Векс доо Београд</t>
  </si>
  <si>
    <t>Сомбор, Апатински пут 39; 0002827</t>
  </si>
  <si>
    <t>ЈП ''ГАС''-Рума</t>
  </si>
  <si>
    <t>"Гас феромонт" а.д.</t>
  </si>
  <si>
    <t>Здравствена станица, Црвенка, ул. Ивана Милутиновића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</si>
</sst>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81A]General"/>
    <numFmt numFmtId="165" formatCode="#,##0.00\ [$Din-81A];[Red]\-#,##0.00\ [$Din-81A]"/>
    <numFmt numFmtId="166" formatCode="#,##0.00\ [$Din];[Red]\-#,##0.00\ [$Din]"/>
    <numFmt numFmtId="167" formatCode="#,##0.00&quot; &quot;[$Din-81A];[Red]&quot;-&quot;#,##0.00&quot; &quot;[$Din-81A]"/>
    <numFmt numFmtId="168" formatCode="[$-241A]General"/>
    <numFmt numFmtId="169" formatCode="#,##0.00&quot; &quot;[$Din];[Red]&quot;-&quot;#,##0.00&quot; &quot;[$Din]"/>
  </numFmts>
  <fonts count="10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1"/>
    </font>
    <font>
      <sz val="9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666699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i/>
      <sz val="16"/>
      <color indexed="8"/>
      <name val="Calibri"/>
      <family val="2"/>
      <charset val="1"/>
    </font>
    <font>
      <b/>
      <sz val="15"/>
      <color indexed="54"/>
      <name val="Calibri"/>
      <family val="2"/>
      <charset val="1"/>
    </font>
    <font>
      <b/>
      <sz val="13"/>
      <color indexed="54"/>
      <name val="Calibri"/>
      <family val="2"/>
      <charset val="1"/>
    </font>
    <font>
      <b/>
      <sz val="11"/>
      <color indexed="54"/>
      <name val="Calibri"/>
      <family val="2"/>
      <charset val="1"/>
    </font>
    <font>
      <b/>
      <i/>
      <sz val="16"/>
      <color indexed="8"/>
      <name val="Arial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8"/>
      <color indexed="54"/>
      <name val="Calibri Light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i/>
      <sz val="16"/>
      <color indexed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FF99CC"/>
        <bgColor rgb="FFFF99CC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274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2" fillId="0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9" borderId="0"/>
    <xf numFmtId="0" fontId="8" fillId="10" borderId="0"/>
    <xf numFmtId="0" fontId="8" fillId="5" borderId="0"/>
    <xf numFmtId="0" fontId="8" fillId="11" borderId="0"/>
    <xf numFmtId="0" fontId="8" fillId="12" borderId="0"/>
    <xf numFmtId="0" fontId="8" fillId="10" borderId="0"/>
    <xf numFmtId="0" fontId="8" fillId="12" borderId="0"/>
    <xf numFmtId="0" fontId="13" fillId="10" borderId="0"/>
    <xf numFmtId="0" fontId="13" fillId="5" borderId="0"/>
    <xf numFmtId="0" fontId="13" fillId="11" borderId="0"/>
    <xf numFmtId="0" fontId="13" fillId="12" borderId="0"/>
    <xf numFmtId="0" fontId="13" fillId="13" borderId="0"/>
    <xf numFmtId="0" fontId="13" fillId="14" borderId="0"/>
    <xf numFmtId="0" fontId="13" fillId="13" borderId="0"/>
    <xf numFmtId="0" fontId="13" fillId="15" borderId="0"/>
    <xf numFmtId="0" fontId="13" fillId="16" borderId="0"/>
    <xf numFmtId="0" fontId="13" fillId="17" borderId="0"/>
    <xf numFmtId="0" fontId="13" fillId="18" borderId="0"/>
    <xf numFmtId="0" fontId="13" fillId="14" borderId="0"/>
    <xf numFmtId="0" fontId="14" fillId="19" borderId="0"/>
    <xf numFmtId="0" fontId="15" fillId="11" borderId="11"/>
    <xf numFmtId="0" fontId="16" fillId="16" borderId="12"/>
    <xf numFmtId="0" fontId="17" fillId="0" borderId="0"/>
    <xf numFmtId="0" fontId="18" fillId="9" borderId="0"/>
    <xf numFmtId="0" fontId="19" fillId="0" borderId="13"/>
    <xf numFmtId="0" fontId="20" fillId="0" borderId="14"/>
    <xf numFmtId="0" fontId="21" fillId="0" borderId="0">
      <alignment horizontal="center"/>
    </xf>
    <xf numFmtId="0" fontId="22" fillId="0" borderId="15"/>
    <xf numFmtId="0" fontId="22" fillId="0" borderId="0"/>
    <xf numFmtId="0" fontId="23" fillId="0" borderId="0">
      <alignment horizontal="center"/>
    </xf>
    <xf numFmtId="0" fontId="21" fillId="0" borderId="0">
      <alignment horizontal="center" textRotation="90"/>
    </xf>
    <xf numFmtId="0" fontId="23" fillId="0" borderId="0">
      <alignment horizontal="center" textRotation="90"/>
    </xf>
    <xf numFmtId="0" fontId="24" fillId="5" borderId="11"/>
    <xf numFmtId="0" fontId="25" fillId="0" borderId="16"/>
    <xf numFmtId="0" fontId="26" fillId="12" borderId="0"/>
    <xf numFmtId="0" fontId="8" fillId="0" borderId="0"/>
    <xf numFmtId="0" fontId="12" fillId="0" borderId="0"/>
    <xf numFmtId="0" fontId="12" fillId="0" borderId="0"/>
    <xf numFmtId="0" fontId="27" fillId="0" borderId="0"/>
    <xf numFmtId="0" fontId="8" fillId="7" borderId="17"/>
    <xf numFmtId="0" fontId="28" fillId="11" borderId="18"/>
    <xf numFmtId="0" fontId="29" fillId="0" borderId="0"/>
    <xf numFmtId="0" fontId="30" fillId="0" borderId="0"/>
    <xf numFmtId="165" fontId="29" fillId="0" borderId="0"/>
    <xf numFmtId="166" fontId="30" fillId="0" borderId="0"/>
    <xf numFmtId="0" fontId="31" fillId="0" borderId="0"/>
    <xf numFmtId="0" fontId="32" fillId="0" borderId="19"/>
    <xf numFmtId="0" fontId="33" fillId="0" borderId="0"/>
    <xf numFmtId="0" fontId="8" fillId="0" borderId="0"/>
    <xf numFmtId="43" fontId="34" fillId="0" borderId="0" applyFont="0" applyFill="0" applyBorder="0" applyAlignment="0" applyProtection="0"/>
    <xf numFmtId="0" fontId="12" fillId="0" borderId="0"/>
    <xf numFmtId="0" fontId="8" fillId="0" borderId="0"/>
    <xf numFmtId="0" fontId="39" fillId="0" borderId="0"/>
    <xf numFmtId="0" fontId="55" fillId="0" borderId="0"/>
    <xf numFmtId="0" fontId="47" fillId="0" borderId="13"/>
    <xf numFmtId="0" fontId="48" fillId="0" borderId="14"/>
    <xf numFmtId="0" fontId="49" fillId="0" borderId="15"/>
    <xf numFmtId="0" fontId="49" fillId="0" borderId="0"/>
    <xf numFmtId="0" fontId="45" fillId="26" borderId="0"/>
    <xf numFmtId="0" fontId="41" fillId="36" borderId="0"/>
    <xf numFmtId="0" fontId="52" fillId="29" borderId="0"/>
    <xf numFmtId="0" fontId="50" fillId="22" borderId="11"/>
    <xf numFmtId="0" fontId="53" fillId="28" borderId="18"/>
    <xf numFmtId="0" fontId="42" fillId="28" borderId="11"/>
    <xf numFmtId="0" fontId="51" fillId="0" borderId="16"/>
    <xf numFmtId="0" fontId="43" fillId="33" borderId="12"/>
    <xf numFmtId="0" fontId="57" fillId="0" borderId="0"/>
    <xf numFmtId="0" fontId="3" fillId="24" borderId="17"/>
    <xf numFmtId="0" fontId="44" fillId="0" borderId="0"/>
    <xf numFmtId="0" fontId="56" fillId="0" borderId="19"/>
    <xf numFmtId="0" fontId="40" fillId="30" borderId="0"/>
    <xf numFmtId="0" fontId="3" fillId="21" borderId="0"/>
    <xf numFmtId="0" fontId="3" fillId="27" borderId="0"/>
    <xf numFmtId="0" fontId="40" fillId="27" borderId="0"/>
    <xf numFmtId="0" fontId="40" fillId="32" borderId="0"/>
    <xf numFmtId="0" fontId="3" fillId="22" borderId="0"/>
    <xf numFmtId="0" fontId="3" fillId="22" borderId="0"/>
    <xf numFmtId="0" fontId="40" fillId="22" borderId="0"/>
    <xf numFmtId="0" fontId="40" fillId="33" borderId="0"/>
    <xf numFmtId="0" fontId="3" fillId="23" borderId="0"/>
    <xf numFmtId="0" fontId="3" fillId="28" borderId="0"/>
    <xf numFmtId="0" fontId="40" fillId="28" borderId="0"/>
    <xf numFmtId="0" fontId="40" fillId="34" borderId="0"/>
    <xf numFmtId="0" fontId="3" fillId="24" borderId="0"/>
    <xf numFmtId="0" fontId="3" fillId="29" borderId="0"/>
    <xf numFmtId="0" fontId="40" fillId="29" borderId="0"/>
    <xf numFmtId="0" fontId="40" fillId="35" borderId="0"/>
    <xf numFmtId="0" fontId="3" fillId="25" borderId="0"/>
    <xf numFmtId="0" fontId="3" fillId="27" borderId="0"/>
    <xf numFmtId="0" fontId="40" fillId="30" borderId="0"/>
    <xf numFmtId="0" fontId="40" fillId="31" borderId="0"/>
    <xf numFmtId="0" fontId="3" fillId="26" borderId="0"/>
    <xf numFmtId="0" fontId="3" fillId="29" borderId="0"/>
    <xf numFmtId="0" fontId="40" fillId="31" borderId="0"/>
    <xf numFmtId="0" fontId="74" fillId="45" borderId="0"/>
    <xf numFmtId="0" fontId="46" fillId="0" borderId="0">
      <alignment horizontal="center"/>
    </xf>
    <xf numFmtId="0" fontId="46" fillId="0" borderId="0">
      <alignment horizontal="center" textRotation="90"/>
    </xf>
    <xf numFmtId="0" fontId="54" fillId="0" borderId="0"/>
    <xf numFmtId="167" fontId="54" fillId="0" borderId="0"/>
    <xf numFmtId="0" fontId="70" fillId="0" borderId="39"/>
    <xf numFmtId="0" fontId="58" fillId="0" borderId="0"/>
    <xf numFmtId="168" fontId="3" fillId="0" borderId="0"/>
    <xf numFmtId="0" fontId="59" fillId="0" borderId="0">
      <alignment horizontal="center"/>
    </xf>
    <xf numFmtId="0" fontId="59" fillId="0" borderId="0">
      <alignment horizontal="center" textRotation="90"/>
    </xf>
    <xf numFmtId="0" fontId="60" fillId="0" borderId="0"/>
    <xf numFmtId="169" fontId="60" fillId="0" borderId="0"/>
    <xf numFmtId="0" fontId="71" fillId="0" borderId="0">
      <alignment horizontal="center" textRotation="90"/>
    </xf>
    <xf numFmtId="0" fontId="9" fillId="39" borderId="0"/>
    <xf numFmtId="0" fontId="68" fillId="0" borderId="37"/>
    <xf numFmtId="0" fontId="61" fillId="44" borderId="0"/>
    <xf numFmtId="0" fontId="69" fillId="0" borderId="38"/>
    <xf numFmtId="0" fontId="80" fillId="0" borderId="43"/>
    <xf numFmtId="0" fontId="9" fillId="42" borderId="0"/>
    <xf numFmtId="0" fontId="9" fillId="43" borderId="0"/>
    <xf numFmtId="0" fontId="9" fillId="45" borderId="0"/>
    <xf numFmtId="0" fontId="9" fillId="41" borderId="0"/>
    <xf numFmtId="0" fontId="81" fillId="0" borderId="0"/>
    <xf numFmtId="0" fontId="9" fillId="37" borderId="0"/>
    <xf numFmtId="0" fontId="70" fillId="0" borderId="0"/>
    <xf numFmtId="0" fontId="61" fillId="38" borderId="0"/>
    <xf numFmtId="0" fontId="9" fillId="45" borderId="0"/>
    <xf numFmtId="0" fontId="9" fillId="40" borderId="0"/>
    <xf numFmtId="0" fontId="9" fillId="38" borderId="0"/>
    <xf numFmtId="0" fontId="9" fillId="43" borderId="0"/>
    <xf numFmtId="0" fontId="10" fillId="0" borderId="0"/>
    <xf numFmtId="0" fontId="72" fillId="38" borderId="35"/>
    <xf numFmtId="0" fontId="77" fillId="0" borderId="0"/>
    <xf numFmtId="0" fontId="61" fillId="48" borderId="0"/>
    <xf numFmtId="0" fontId="61" fillId="46" borderId="0"/>
    <xf numFmtId="0" fontId="61" fillId="45" borderId="0"/>
    <xf numFmtId="0" fontId="71" fillId="0" borderId="0">
      <alignment horizontal="center"/>
    </xf>
    <xf numFmtId="0" fontId="79" fillId="0" borderId="0"/>
    <xf numFmtId="0" fontId="9" fillId="40" borderId="41"/>
    <xf numFmtId="0" fontId="75" fillId="0" borderId="0"/>
    <xf numFmtId="0" fontId="73" fillId="0" borderId="40"/>
    <xf numFmtId="0" fontId="67" fillId="0" borderId="0">
      <alignment horizontal="center" textRotation="90"/>
    </xf>
    <xf numFmtId="0" fontId="61" fillId="46" borderId="0"/>
    <xf numFmtId="166" fontId="78" fillId="0" borderId="0"/>
    <xf numFmtId="0" fontId="78" fillId="0" borderId="0"/>
    <xf numFmtId="0" fontId="61" fillId="43" borderId="0"/>
    <xf numFmtId="0" fontId="61" fillId="50" borderId="0"/>
    <xf numFmtId="0" fontId="66" fillId="42" borderId="0"/>
    <xf numFmtId="0" fontId="65" fillId="0" borderId="0"/>
    <xf numFmtId="0" fontId="9" fillId="38" borderId="0"/>
    <xf numFmtId="0" fontId="62" fillId="52" borderId="0"/>
    <xf numFmtId="0" fontId="61" fillId="49" borderId="0"/>
    <xf numFmtId="0" fontId="76" fillId="44" borderId="42"/>
    <xf numFmtId="0" fontId="9" fillId="44" borderId="0"/>
    <xf numFmtId="0" fontId="61" fillId="47" borderId="0"/>
    <xf numFmtId="0" fontId="61" fillId="47" borderId="0"/>
    <xf numFmtId="0" fontId="9" fillId="0" borderId="0"/>
    <xf numFmtId="0" fontId="63" fillId="44" borderId="35"/>
    <xf numFmtId="165" fontId="77" fillId="0" borderId="0"/>
    <xf numFmtId="0" fontId="64" fillId="49" borderId="36"/>
    <xf numFmtId="0" fontId="61" fillId="51" borderId="0"/>
    <xf numFmtId="0" fontId="67" fillId="0" borderId="0">
      <alignment horizontal="center"/>
    </xf>
    <xf numFmtId="0" fontId="82" fillId="43" borderId="0"/>
    <xf numFmtId="0" fontId="87" fillId="0" borderId="0"/>
    <xf numFmtId="0" fontId="89" fillId="0" borderId="37"/>
    <xf numFmtId="0" fontId="82" fillId="54" borderId="0"/>
    <xf numFmtId="0" fontId="88" fillId="42" borderId="0"/>
    <xf numFmtId="0" fontId="83" fillId="47" borderId="0"/>
    <xf numFmtId="0" fontId="82" fillId="54" borderId="0"/>
    <xf numFmtId="0" fontId="83" fillId="48" borderId="0"/>
    <xf numFmtId="0" fontId="94" fillId="0" borderId="40"/>
    <xf numFmtId="0" fontId="83" fillId="46" borderId="0"/>
    <xf numFmtId="0" fontId="92" fillId="0" borderId="0">
      <alignment horizontal="center" textRotation="90"/>
    </xf>
    <xf numFmtId="0" fontId="102" fillId="0" borderId="0">
      <alignment horizontal="center"/>
    </xf>
    <xf numFmtId="0" fontId="82" fillId="40" borderId="47"/>
    <xf numFmtId="0" fontId="98" fillId="0" borderId="0"/>
    <xf numFmtId="0" fontId="95" fillId="45" borderId="0"/>
    <xf numFmtId="0" fontId="83" fillId="51" borderId="0"/>
    <xf numFmtId="0" fontId="83" fillId="47" borderId="0"/>
    <xf numFmtId="0" fontId="97" fillId="44" borderId="48"/>
    <xf numFmtId="0" fontId="93" fillId="54" borderId="46"/>
    <xf numFmtId="0" fontId="83" fillId="49" borderId="0"/>
    <xf numFmtId="0" fontId="82" fillId="44" borderId="0"/>
    <xf numFmtId="0" fontId="82" fillId="39" borderId="0"/>
    <xf numFmtId="0" fontId="83" fillId="54" borderId="0"/>
    <xf numFmtId="166" fontId="98" fillId="0" borderId="0"/>
    <xf numFmtId="0" fontId="83" fillId="46" borderId="0"/>
    <xf numFmtId="0" fontId="83" fillId="45" borderId="0"/>
    <xf numFmtId="0" fontId="82" fillId="0" borderId="0"/>
    <xf numFmtId="0" fontId="102" fillId="0" borderId="0">
      <alignment horizontal="center" textRotation="90"/>
    </xf>
    <xf numFmtId="0" fontId="92" fillId="0" borderId="0">
      <alignment horizontal="center"/>
    </xf>
    <xf numFmtId="0" fontId="82" fillId="42" borderId="0"/>
    <xf numFmtId="165" fontId="103" fillId="0" borderId="0"/>
    <xf numFmtId="0" fontId="82" fillId="55" borderId="0"/>
    <xf numFmtId="0" fontId="82" fillId="0" borderId="0"/>
    <xf numFmtId="0" fontId="91" fillId="0" borderId="39"/>
    <xf numFmtId="0" fontId="91" fillId="0" borderId="0"/>
    <xf numFmtId="0" fontId="86" fillId="49" borderId="36"/>
    <xf numFmtId="0" fontId="82" fillId="43" borderId="0"/>
    <xf numFmtId="0" fontId="82" fillId="45" borderId="0"/>
    <xf numFmtId="0" fontId="83" fillId="43" borderId="0"/>
    <xf numFmtId="0" fontId="82" fillId="45" borderId="0"/>
    <xf numFmtId="0" fontId="99" fillId="0" borderId="0"/>
    <xf numFmtId="0" fontId="101" fillId="0" borderId="0"/>
    <xf numFmtId="0" fontId="103" fillId="0" borderId="0"/>
    <xf numFmtId="0" fontId="100" fillId="0" borderId="49"/>
    <xf numFmtId="0" fontId="82" fillId="40" borderId="0"/>
    <xf numFmtId="0" fontId="84" fillId="52" borderId="0"/>
    <xf numFmtId="0" fontId="96" fillId="0" borderId="0"/>
    <xf numFmtId="0" fontId="90" fillId="0" borderId="38"/>
    <xf numFmtId="0" fontId="83" fillId="44" borderId="0"/>
    <xf numFmtId="0" fontId="85" fillId="44" borderId="46"/>
    <xf numFmtId="0" fontId="83" fillId="50" borderId="0"/>
    <xf numFmtId="0" fontId="82" fillId="53" borderId="0"/>
    <xf numFmtId="0" fontId="82" fillId="42" borderId="0" applyNumberFormat="0" applyBorder="0" applyAlignment="0" applyProtection="0"/>
    <xf numFmtId="0" fontId="83" fillId="46" borderId="0" applyNumberFormat="0" applyBorder="0" applyAlignment="0" applyProtection="0"/>
    <xf numFmtId="0" fontId="82" fillId="54" borderId="0" applyNumberFormat="0" applyBorder="0" applyAlignment="0" applyProtection="0"/>
    <xf numFmtId="0" fontId="86" fillId="49" borderId="50" applyNumberFormat="0" applyAlignment="0" applyProtection="0"/>
    <xf numFmtId="0" fontId="83" fillId="46" borderId="0" applyNumberFormat="0" applyBorder="0" applyAlignment="0" applyProtection="0"/>
    <xf numFmtId="0" fontId="83" fillId="47" borderId="0" applyNumberFormat="0" applyBorder="0" applyAlignment="0" applyProtection="0"/>
    <xf numFmtId="0" fontId="83" fillId="48" borderId="0" applyNumberFormat="0" applyBorder="0" applyAlignment="0" applyProtection="0"/>
    <xf numFmtId="0" fontId="82" fillId="43" borderId="0" applyNumberFormat="0" applyBorder="0" applyAlignment="0" applyProtection="0"/>
    <xf numFmtId="0" fontId="83" fillId="45" borderId="0" applyNumberFormat="0" applyBorder="0" applyAlignment="0" applyProtection="0"/>
    <xf numFmtId="0" fontId="82" fillId="55" borderId="0" applyNumberFormat="0" applyBorder="0" applyAlignment="0" applyProtection="0"/>
    <xf numFmtId="0" fontId="85" fillId="44" borderId="35"/>
    <xf numFmtId="0" fontId="82" fillId="40" borderId="0" applyNumberFormat="0" applyBorder="0" applyAlignment="0" applyProtection="0"/>
    <xf numFmtId="0" fontId="82" fillId="39" borderId="0" applyNumberFormat="0" applyBorder="0" applyAlignment="0" applyProtection="0"/>
    <xf numFmtId="0" fontId="82" fillId="45" borderId="0" applyNumberFormat="0" applyBorder="0" applyAlignment="0" applyProtection="0"/>
    <xf numFmtId="0" fontId="82" fillId="54" borderId="0" applyNumberFormat="0" applyBorder="0" applyAlignment="0" applyProtection="0"/>
    <xf numFmtId="0" fontId="83" fillId="49" borderId="0" applyNumberFormat="0" applyBorder="0" applyAlignment="0" applyProtection="0"/>
    <xf numFmtId="0" fontId="85" fillId="44" borderId="35" applyNumberFormat="0" applyAlignment="0" applyProtection="0"/>
    <xf numFmtId="0" fontId="83" fillId="51" borderId="0" applyNumberFormat="0" applyBorder="0" applyAlignment="0" applyProtection="0"/>
    <xf numFmtId="0" fontId="83" fillId="50" borderId="0" applyNumberFormat="0" applyBorder="0" applyAlignment="0" applyProtection="0"/>
    <xf numFmtId="0" fontId="83" fillId="47" borderId="0" applyNumberFormat="0" applyBorder="0" applyAlignment="0" applyProtection="0"/>
    <xf numFmtId="0" fontId="82" fillId="43" borderId="0" applyNumberFormat="0" applyBorder="0" applyAlignment="0" applyProtection="0"/>
    <xf numFmtId="0" fontId="83" fillId="54" borderId="0" applyNumberFormat="0" applyBorder="0" applyAlignment="0" applyProtection="0"/>
    <xf numFmtId="0" fontId="82" fillId="53" borderId="0" applyNumberFormat="0" applyBorder="0" applyAlignment="0" applyProtection="0"/>
    <xf numFmtId="0" fontId="82" fillId="44" borderId="0" applyNumberFormat="0" applyBorder="0" applyAlignment="0" applyProtection="0"/>
    <xf numFmtId="0" fontId="82" fillId="45" borderId="0" applyNumberFormat="0" applyBorder="0" applyAlignment="0" applyProtection="0"/>
    <xf numFmtId="0" fontId="83" fillId="43" borderId="0" applyNumberFormat="0" applyBorder="0" applyAlignment="0" applyProtection="0"/>
    <xf numFmtId="0" fontId="84" fillId="52" borderId="0" applyNumberFormat="0" applyBorder="0" applyAlignment="0" applyProtection="0"/>
    <xf numFmtId="0" fontId="83" fillId="44" borderId="0" applyNumberFormat="0" applyBorder="0" applyAlignment="0" applyProtection="0"/>
    <xf numFmtId="0" fontId="87" fillId="0" borderId="0" applyNumberFormat="0" applyFill="0" applyBorder="0" applyAlignment="0" applyProtection="0"/>
    <xf numFmtId="0" fontId="88" fillId="42" borderId="0" applyNumberFormat="0" applyBorder="0" applyAlignment="0" applyProtection="0"/>
    <xf numFmtId="0" fontId="89" fillId="0" borderId="51" applyNumberFormat="0" applyFill="0" applyAlignment="0" applyProtection="0"/>
    <xf numFmtId="0" fontId="90" fillId="0" borderId="52" applyNumberFormat="0" applyFill="0" applyAlignment="0" applyProtection="0"/>
    <xf numFmtId="0" fontId="91" fillId="0" borderId="38" applyNumberFormat="0" applyFill="0" applyAlignment="0" applyProtection="0"/>
    <xf numFmtId="0" fontId="91" fillId="0" borderId="0" applyNumberFormat="0" applyFill="0" applyBorder="0" applyAlignment="0" applyProtection="0"/>
    <xf numFmtId="0" fontId="102" fillId="0" borderId="0">
      <alignment horizontal="center"/>
    </xf>
    <xf numFmtId="0" fontId="102" fillId="0" borderId="0">
      <alignment horizontal="center" textRotation="90"/>
    </xf>
    <xf numFmtId="0" fontId="93" fillId="54" borderId="35" applyNumberFormat="0" applyAlignment="0" applyProtection="0"/>
    <xf numFmtId="0" fontId="93" fillId="54" borderId="35"/>
    <xf numFmtId="0" fontId="94" fillId="0" borderId="53" applyNumberFormat="0" applyFill="0" applyAlignment="0" applyProtection="0"/>
    <xf numFmtId="0" fontId="95" fillId="45" borderId="0" applyNumberFormat="0" applyBorder="0" applyAlignment="0" applyProtection="0"/>
    <xf numFmtId="0" fontId="4" fillId="40" borderId="41" applyNumberFormat="0" applyAlignment="0" applyProtection="0"/>
    <xf numFmtId="0" fontId="82" fillId="40" borderId="41"/>
    <xf numFmtId="0" fontId="97" fillId="44" borderId="42" applyNumberFormat="0" applyAlignment="0" applyProtection="0"/>
    <xf numFmtId="0" fontId="97" fillId="44" borderId="42"/>
    <xf numFmtId="0" fontId="103" fillId="0" borderId="0"/>
    <xf numFmtId="165" fontId="103" fillId="0" borderId="0"/>
    <xf numFmtId="0" fontId="99" fillId="0" borderId="0" applyNumberFormat="0" applyFill="0" applyBorder="0" applyAlignment="0" applyProtection="0"/>
    <xf numFmtId="0" fontId="100" fillId="0" borderId="54" applyNumberFormat="0" applyFill="0" applyAlignment="0" applyProtection="0"/>
    <xf numFmtId="0" fontId="100" fillId="0" borderId="43"/>
    <xf numFmtId="0" fontId="101" fillId="0" borderId="0" applyNumberFormat="0" applyFill="0" applyBorder="0" applyAlignment="0" applyProtection="0"/>
    <xf numFmtId="0" fontId="8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/>
    </xf>
    <xf numFmtId="0" fontId="36" fillId="0" borderId="21" xfId="3" applyFont="1" applyFill="1" applyBorder="1" applyAlignment="1">
      <alignment horizontal="center" vertical="center" wrapText="1"/>
    </xf>
    <xf numFmtId="164" fontId="1" fillId="0" borderId="21" xfId="4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3" fontId="2" fillId="0" borderId="2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1" fillId="0" borderId="33" xfId="63" applyNumberFormat="1" applyFont="1" applyBorder="1" applyAlignment="1" applyProtection="1">
      <alignment horizontal="center" vertical="center" wrapText="1"/>
    </xf>
    <xf numFmtId="3" fontId="11" fillId="0" borderId="33" xfId="0" applyNumberFormat="1" applyFont="1" applyBorder="1" applyAlignment="1" applyProtection="1">
      <alignment horizontal="center" vertical="center" wrapText="1"/>
    </xf>
    <xf numFmtId="3" fontId="37" fillId="6" borderId="33" xfId="66" applyNumberFormat="1" applyFont="1" applyFill="1" applyBorder="1" applyAlignment="1" applyProtection="1">
      <alignment horizontal="center" vertical="center" wrapText="1"/>
    </xf>
    <xf numFmtId="3" fontId="37" fillId="6" borderId="33" xfId="51" applyNumberFormat="1" applyFont="1" applyFill="1" applyBorder="1" applyAlignment="1" applyProtection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3" fontId="2" fillId="0" borderId="44" xfId="197" applyNumberFormat="1" applyFont="1" applyBorder="1" applyAlignment="1">
      <alignment horizontal="center" vertical="center" wrapText="1"/>
    </xf>
    <xf numFmtId="0" fontId="38" fillId="0" borderId="1" xfId="0" applyFont="1" applyBorder="1" applyAlignment="1" applyProtection="1">
      <alignment wrapText="1"/>
    </xf>
    <xf numFmtId="0" fontId="0" fillId="0" borderId="0" xfId="0" applyAlignment="1">
      <alignment wrapText="1"/>
    </xf>
    <xf numFmtId="3" fontId="1" fillId="0" borderId="44" xfId="197" applyNumberFormat="1" applyFont="1" applyBorder="1" applyAlignment="1" applyProtection="1">
      <alignment horizontal="center" vertical="center" wrapText="1"/>
    </xf>
    <xf numFmtId="3" fontId="1" fillId="0" borderId="44" xfId="197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0" fillId="2" borderId="8" xfId="0" applyFill="1" applyBorder="1" applyAlignment="1"/>
    <xf numFmtId="3" fontId="5" fillId="2" borderId="1" xfId="0" applyNumberFormat="1" applyFont="1" applyFill="1" applyBorder="1" applyAlignment="1">
      <alignment horizontal="center"/>
    </xf>
    <xf numFmtId="3" fontId="2" fillId="0" borderId="33" xfId="63" applyNumberFormat="1" applyFont="1" applyBorder="1" applyAlignment="1" applyProtection="1">
      <alignment horizontal="center" vertical="center" wrapText="1"/>
    </xf>
    <xf numFmtId="3" fontId="2" fillId="0" borderId="33" xfId="0" applyNumberFormat="1" applyFont="1" applyBorder="1" applyAlignment="1" applyProtection="1">
      <alignment horizontal="center" vertical="center" wrapText="1"/>
    </xf>
    <xf numFmtId="3" fontId="2" fillId="0" borderId="33" xfId="64" applyNumberFormat="1" applyFont="1" applyBorder="1" applyAlignment="1" applyProtection="1">
      <alignment horizontal="center" vertical="center" wrapText="1"/>
    </xf>
    <xf numFmtId="3" fontId="10" fillId="0" borderId="45" xfId="1" applyNumberFormat="1" applyFont="1" applyFill="1" applyBorder="1" applyAlignment="1">
      <alignment horizontal="center" vertical="center" wrapText="1"/>
    </xf>
    <xf numFmtId="3" fontId="1" fillId="0" borderId="34" xfId="1" applyNumberFormat="1" applyFont="1" applyFill="1" applyBorder="1" applyAlignment="1">
      <alignment horizontal="center" vertical="center" wrapText="1"/>
    </xf>
    <xf numFmtId="3" fontId="1" fillId="0" borderId="45" xfId="1" applyNumberFormat="1" applyFont="1" applyFill="1" applyBorder="1" applyAlignment="1">
      <alignment horizontal="center" vertical="center" wrapText="1"/>
    </xf>
    <xf numFmtId="3" fontId="1" fillId="0" borderId="56" xfId="1" applyNumberFormat="1" applyFont="1" applyFill="1" applyBorder="1" applyAlignment="1">
      <alignment horizontal="center" vertical="center" wrapText="1"/>
    </xf>
    <xf numFmtId="3" fontId="2" fillId="0" borderId="44" xfId="197" applyNumberFormat="1" applyFont="1" applyBorder="1" applyAlignment="1" applyProtection="1">
      <alignment horizontal="center" vertical="center" wrapText="1"/>
    </xf>
    <xf numFmtId="3" fontId="6" fillId="0" borderId="9" xfId="8" applyNumberFormat="1" applyFont="1" applyFill="1" applyBorder="1" applyAlignment="1">
      <alignment horizontal="center" vertical="center" wrapText="1"/>
    </xf>
    <xf numFmtId="3" fontId="6" fillId="0" borderId="28" xfId="8" applyNumberFormat="1" applyFont="1" applyFill="1" applyBorder="1" applyAlignment="1">
      <alignment horizontal="center" vertical="center" wrapText="1"/>
    </xf>
    <xf numFmtId="3" fontId="1" fillId="0" borderId="28" xfId="8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right" vertical="center"/>
    </xf>
    <xf numFmtId="0" fontId="35" fillId="2" borderId="24" xfId="0" applyFont="1" applyFill="1" applyBorder="1" applyAlignment="1">
      <alignment horizontal="right" vertical="center"/>
    </xf>
    <xf numFmtId="0" fontId="35" fillId="2" borderId="25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164" fontId="1" fillId="0" borderId="32" xfId="4" applyFont="1" applyFill="1" applyBorder="1" applyAlignment="1">
      <alignment horizontal="center" vertical="center" wrapText="1"/>
    </xf>
    <xf numFmtId="164" fontId="1" fillId="0" borderId="4" xfId="4" applyFont="1" applyFill="1" applyBorder="1" applyAlignment="1">
      <alignment horizontal="center" vertical="center" wrapText="1"/>
    </xf>
    <xf numFmtId="3" fontId="11" fillId="0" borderId="1" xfId="63" applyNumberFormat="1" applyFont="1" applyBorder="1" applyAlignment="1" applyProtection="1">
      <alignment horizontal="center" vertical="center" wrapText="1"/>
    </xf>
    <xf numFmtId="0" fontId="2" fillId="20" borderId="1" xfId="0" applyFont="1" applyFill="1" applyBorder="1" applyAlignment="1">
      <alignment horizontal="center" vertical="center"/>
    </xf>
    <xf numFmtId="0" fontId="2" fillId="20" borderId="3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6" fillId="0" borderId="29" xfId="3" applyFont="1" applyFill="1" applyBorder="1" applyAlignment="1">
      <alignment horizontal="center" vertical="center" wrapText="1"/>
    </xf>
    <xf numFmtId="0" fontId="36" fillId="0" borderId="2" xfId="3" applyFont="1" applyFill="1" applyBorder="1" applyAlignment="1">
      <alignment horizontal="center" vertical="center" wrapText="1"/>
    </xf>
    <xf numFmtId="0" fontId="36" fillId="0" borderId="4" xfId="3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1" fillId="0" borderId="29" xfId="4" applyFont="1" applyFill="1" applyBorder="1" applyAlignment="1">
      <alignment horizontal="center" vertical="center" wrapText="1"/>
    </xf>
    <xf numFmtId="164" fontId="1" fillId="0" borderId="2" xfId="4" applyFont="1" applyFill="1" applyBorder="1" applyAlignment="1">
      <alignment horizontal="center" vertical="center" wrapText="1"/>
    </xf>
    <xf numFmtId="3" fontId="2" fillId="0" borderId="44" xfId="197" applyNumberFormat="1" applyFont="1" applyBorder="1" applyAlignment="1" applyProtection="1">
      <alignment horizontal="center" vertical="center" wrapText="1"/>
    </xf>
    <xf numFmtId="3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1" fillId="0" borderId="30" xfId="1" applyNumberFormat="1" applyFont="1" applyBorder="1" applyAlignment="1">
      <alignment horizontal="center" vertical="center" wrapText="1"/>
    </xf>
    <xf numFmtId="3" fontId="1" fillId="0" borderId="31" xfId="1" applyNumberFormat="1" applyFont="1" applyBorder="1" applyAlignment="1">
      <alignment horizontal="center" vertical="center" wrapText="1"/>
    </xf>
    <xf numFmtId="3" fontId="11" fillId="0" borderId="10" xfId="8" applyNumberFormat="1" applyFont="1" applyFill="1" applyBorder="1" applyAlignment="1">
      <alignment horizontal="center" vertical="center" wrapText="1"/>
    </xf>
    <xf numFmtId="3" fontId="11" fillId="0" borderId="20" xfId="8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0" borderId="45" xfId="0" applyFont="1" applyFill="1" applyBorder="1" applyAlignment="1">
      <alignment horizontal="center" vertical="center"/>
    </xf>
    <xf numFmtId="0" fontId="2" fillId="20" borderId="2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20" borderId="32" xfId="0" applyFont="1" applyFill="1" applyBorder="1" applyAlignment="1">
      <alignment horizontal="center" vertical="center"/>
    </xf>
    <xf numFmtId="0" fontId="2" fillId="20" borderId="2" xfId="0" applyFont="1" applyFill="1" applyBorder="1" applyAlignment="1">
      <alignment horizontal="center" vertical="center"/>
    </xf>
    <xf numFmtId="0" fontId="2" fillId="20" borderId="5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</cellXfs>
  <cellStyles count="274">
    <cellStyle name="20% - Accent1 2" xfId="10" xr:uid="{00000000-0005-0000-0000-000000000000}"/>
    <cellStyle name="20% - Accent1 2 2" xfId="86" xr:uid="{00000000-0005-0000-0000-000000000000}"/>
    <cellStyle name="20% - Accent1 2 3" xfId="132" xr:uid="{00000000-0005-0000-0000-0000A4000000}"/>
    <cellStyle name="20% - Accent1 2 4" xfId="222" xr:uid="{00000000-0005-0000-0000-0000D8000000}"/>
    <cellStyle name="20% - Accent1 3" xfId="245" xr:uid="{00000000-0005-0000-0000-00000C010000}"/>
    <cellStyle name="20% - Accent2 2" xfId="11" xr:uid="{00000000-0005-0000-0000-000001000000}"/>
    <cellStyle name="20% - Accent2 2 2" xfId="90" xr:uid="{00000000-0005-0000-0000-000001000000}"/>
    <cellStyle name="20% - Accent2 2 3" xfId="158" xr:uid="{00000000-0005-0000-0000-0000A5000000}"/>
    <cellStyle name="20% - Accent2 2 4" xfId="174" xr:uid="{00000000-0005-0000-0000-0000D9000000}"/>
    <cellStyle name="20% - Accent2 3" xfId="225" xr:uid="{00000000-0005-0000-0000-00000D010000}"/>
    <cellStyle name="20% - Accent3 2" xfId="12" xr:uid="{00000000-0005-0000-0000-000002000000}"/>
    <cellStyle name="20% - Accent3 2 2" xfId="94" xr:uid="{00000000-0005-0000-0000-000002000000}"/>
    <cellStyle name="20% - Accent3 2 3" xfId="122" xr:uid="{00000000-0005-0000-0000-0000A6000000}"/>
    <cellStyle name="20% - Accent3 2 4" xfId="192" xr:uid="{00000000-0005-0000-0000-0000DA000000}"/>
    <cellStyle name="20% - Accent3 3" xfId="235" xr:uid="{00000000-0005-0000-0000-00000E010000}"/>
    <cellStyle name="20% - Accent4 2" xfId="13" xr:uid="{00000000-0005-0000-0000-000003000000}"/>
    <cellStyle name="20% - Accent4 2 2" xfId="98" xr:uid="{00000000-0005-0000-0000-000003000000}"/>
    <cellStyle name="20% - Accent4 2 3" xfId="136" xr:uid="{00000000-0005-0000-0000-0000A7000000}"/>
    <cellStyle name="20% - Accent4 2 4" xfId="215" xr:uid="{00000000-0005-0000-0000-0000DB000000}"/>
    <cellStyle name="20% - Accent4 3" xfId="234" xr:uid="{00000000-0005-0000-0000-00000F010000}"/>
    <cellStyle name="20% - Accent5 2" xfId="14" xr:uid="{00000000-0005-0000-0000-000004000000}"/>
    <cellStyle name="20% - Accent5 2 2" xfId="102" xr:uid="{00000000-0005-0000-0000-000004000000}"/>
    <cellStyle name="20% - Accent5 2 3" xfId="130" xr:uid="{00000000-0005-0000-0000-0000A8000000}"/>
    <cellStyle name="20% - Accent5 2 4" xfId="202" xr:uid="{00000000-0005-0000-0000-0000DC000000}"/>
    <cellStyle name="20% - Accent5 3" xfId="232" xr:uid="{00000000-0005-0000-0000-000010010000}"/>
    <cellStyle name="20% - Accent6 2" xfId="15" xr:uid="{00000000-0005-0000-0000-000005000000}"/>
    <cellStyle name="20% - Accent6 2 2" xfId="106" xr:uid="{00000000-0005-0000-0000-000005000000}"/>
    <cellStyle name="20% - Accent6 2 3" xfId="127" xr:uid="{00000000-0005-0000-0000-0000A9000000}"/>
    <cellStyle name="20% - Accent6 2 4" xfId="200" xr:uid="{00000000-0005-0000-0000-0000DD000000}"/>
    <cellStyle name="20% - Accent6 3" xfId="223" xr:uid="{00000000-0005-0000-0000-000011010000}"/>
    <cellStyle name="40% - Accent1 2" xfId="16" xr:uid="{00000000-0005-0000-0000-000006000000}"/>
    <cellStyle name="40% - Accent1 2 2" xfId="87" xr:uid="{00000000-0005-0000-0000-000006000000}"/>
    <cellStyle name="40% - Accent1 2 3" xfId="138" xr:uid="{00000000-0005-0000-0000-0000AA000000}"/>
    <cellStyle name="40% - Accent1 2 4" xfId="171" xr:uid="{00000000-0005-0000-0000-0000DE000000}"/>
    <cellStyle name="40% - Accent1 3" xfId="230" xr:uid="{00000000-0005-0000-0000-000012010000}"/>
    <cellStyle name="40% - Accent2 2" xfId="17" xr:uid="{00000000-0005-0000-0000-000007000000}"/>
    <cellStyle name="40% - Accent2 2 2" xfId="91" xr:uid="{00000000-0005-0000-0000-000007000000}"/>
    <cellStyle name="40% - Accent2 2 3" xfId="137" xr:uid="{00000000-0005-0000-0000-0000AB000000}"/>
    <cellStyle name="40% - Accent2 2 4" xfId="177" xr:uid="{00000000-0005-0000-0000-0000DF000000}"/>
    <cellStyle name="40% - Accent2 3" xfId="237" xr:uid="{00000000-0005-0000-0000-000013010000}"/>
    <cellStyle name="40% - Accent3 2" xfId="18" xr:uid="{00000000-0005-0000-0000-000008000000}"/>
    <cellStyle name="40% - Accent3 2 2" xfId="95" xr:uid="{00000000-0005-0000-0000-000008000000}"/>
    <cellStyle name="40% - Accent3 2 3" xfId="162" xr:uid="{00000000-0005-0000-0000-0000AC000000}"/>
    <cellStyle name="40% - Accent3 2 4" xfId="191" xr:uid="{00000000-0005-0000-0000-0000E0000000}"/>
    <cellStyle name="40% - Accent3 3" xfId="246" xr:uid="{00000000-0005-0000-0000-000014010000}"/>
    <cellStyle name="40% - Accent4 2" xfId="19" xr:uid="{00000000-0005-0000-0000-000009000000}"/>
    <cellStyle name="40% - Accent4 2 2" xfId="99" xr:uid="{00000000-0005-0000-0000-000009000000}"/>
    <cellStyle name="40% - Accent4 2 3" xfId="135" xr:uid="{00000000-0005-0000-0000-0000AD000000}"/>
    <cellStyle name="40% - Accent4 2 4" xfId="208" xr:uid="{00000000-0005-0000-0000-0000E1000000}"/>
    <cellStyle name="40% - Accent4 3" xfId="236" xr:uid="{00000000-0005-0000-0000-000015010000}"/>
    <cellStyle name="40% - Accent5 2" xfId="20" xr:uid="{00000000-0005-0000-0000-00000A000000}"/>
    <cellStyle name="40% - Accent5 2 2" xfId="103" xr:uid="{00000000-0005-0000-0000-00000A000000}"/>
    <cellStyle name="40% - Accent5 2 3" xfId="128" xr:uid="{00000000-0005-0000-0000-0000AE000000}"/>
    <cellStyle name="40% - Accent5 2 4" xfId="207" xr:uid="{00000000-0005-0000-0000-0000E2000000}"/>
    <cellStyle name="40% - Accent5 3" xfId="243" xr:uid="{00000000-0005-0000-0000-000016010000}"/>
    <cellStyle name="40% - Accent6 2" xfId="21" xr:uid="{00000000-0005-0000-0000-00000B000000}"/>
    <cellStyle name="40% - Accent6 2 2" xfId="107" xr:uid="{00000000-0005-0000-0000-00000B000000}"/>
    <cellStyle name="40% - Accent6 2 3" xfId="129" xr:uid="{00000000-0005-0000-0000-0000AF000000}"/>
    <cellStyle name="40% - Accent6 2 4" xfId="210" xr:uid="{00000000-0005-0000-0000-0000E3000000}"/>
    <cellStyle name="40% - Accent6 3" xfId="247" xr:uid="{00000000-0005-0000-0000-000017010000}"/>
    <cellStyle name="60% - Accent1 2" xfId="22" xr:uid="{00000000-0005-0000-0000-00000C000000}"/>
    <cellStyle name="60% - Accent1 2 2" xfId="88" xr:uid="{00000000-0005-0000-0000-00000C000000}"/>
    <cellStyle name="60% - Accent1 2 3" xfId="154" xr:uid="{00000000-0005-0000-0000-0000B0000000}"/>
    <cellStyle name="60% - Accent1 2 4" xfId="209" xr:uid="{00000000-0005-0000-0000-0000E4000000}"/>
    <cellStyle name="60% - Accent1 3" xfId="248" xr:uid="{00000000-0005-0000-0000-000018010000}"/>
    <cellStyle name="60% - Accent2 2" xfId="23" xr:uid="{00000000-0005-0000-0000-00000D000000}"/>
    <cellStyle name="60% - Accent2 2 2" xfId="92" xr:uid="{00000000-0005-0000-0000-00000D000000}"/>
    <cellStyle name="60% - Accent2 2 3" xfId="134" xr:uid="{00000000-0005-0000-0000-0000B1000000}"/>
    <cellStyle name="60% - Accent2 2 4" xfId="193" xr:uid="{00000000-0005-0000-0000-0000E5000000}"/>
    <cellStyle name="60% - Accent2 3" xfId="244" xr:uid="{00000000-0005-0000-0000-000019010000}"/>
    <cellStyle name="60% - Accent3 2" xfId="24" xr:uid="{00000000-0005-0000-0000-00000E000000}"/>
    <cellStyle name="60% - Accent3 2 2" xfId="96" xr:uid="{00000000-0005-0000-0000-00000E000000}"/>
    <cellStyle name="60% - Accent3 2 3" xfId="124" xr:uid="{00000000-0005-0000-0000-0000B2000000}"/>
    <cellStyle name="60% - Accent3 2 4" xfId="219" xr:uid="{00000000-0005-0000-0000-0000E6000000}"/>
    <cellStyle name="60% - Accent3 3" xfId="250" xr:uid="{00000000-0005-0000-0000-00001A010000}"/>
    <cellStyle name="60% - Accent4 2" xfId="25" xr:uid="{00000000-0005-0000-0000-00000F000000}"/>
    <cellStyle name="60% - Accent4 2 2" xfId="100" xr:uid="{00000000-0005-0000-0000-00000F000000}"/>
    <cellStyle name="60% - Accent4 2 3" xfId="144" xr:uid="{00000000-0005-0000-0000-0000B3000000}"/>
    <cellStyle name="60% - Accent4 2 4" xfId="196" xr:uid="{00000000-0005-0000-0000-0000E7000000}"/>
    <cellStyle name="60% - Accent4 3" xfId="231" xr:uid="{00000000-0005-0000-0000-00001B010000}"/>
    <cellStyle name="60% - Accent5 2" xfId="26" xr:uid="{00000000-0005-0000-0000-000010000000}"/>
    <cellStyle name="60% - Accent5 2 2" xfId="104" xr:uid="{00000000-0005-0000-0000-000010000000}"/>
    <cellStyle name="60% - Accent5 2 3" xfId="151" xr:uid="{00000000-0005-0000-0000-0000B4000000}"/>
    <cellStyle name="60% - Accent5 2 4" xfId="180" xr:uid="{00000000-0005-0000-0000-0000E8000000}"/>
    <cellStyle name="60% - Accent5 3" xfId="224" xr:uid="{00000000-0005-0000-0000-00001C010000}"/>
    <cellStyle name="60% - Accent6 2" xfId="27" xr:uid="{00000000-0005-0000-0000-000011000000}"/>
    <cellStyle name="60% - Accent6 2 2" xfId="108" xr:uid="{00000000-0005-0000-0000-000011000000}"/>
    <cellStyle name="60% - Accent6 2 3" xfId="163" xr:uid="{00000000-0005-0000-0000-0000B5000000}"/>
    <cellStyle name="60% - Accent6 2 4" xfId="187" xr:uid="{00000000-0005-0000-0000-0000E9000000}"/>
    <cellStyle name="60% - Accent6 3" xfId="242" xr:uid="{00000000-0005-0000-0000-00001D010000}"/>
    <cellStyle name="Accent1 2" xfId="28" xr:uid="{00000000-0005-0000-0000-000012000000}"/>
    <cellStyle name="Accent1 2 2" xfId="85" xr:uid="{00000000-0005-0000-0000-000012000000}"/>
    <cellStyle name="Accent1 2 3" xfId="143" xr:uid="{00000000-0005-0000-0000-0000B6000000}"/>
    <cellStyle name="Accent1 2 4" xfId="195" xr:uid="{00000000-0005-0000-0000-0000EA000000}"/>
    <cellStyle name="Accent1 3" xfId="227" xr:uid="{00000000-0005-0000-0000-00001E010000}"/>
    <cellStyle name="Accent2 2" xfId="29" xr:uid="{00000000-0005-0000-0000-000013000000}"/>
    <cellStyle name="Accent2 2 2" xfId="89" xr:uid="{00000000-0005-0000-0000-000013000000}"/>
    <cellStyle name="Accent2 2 3" xfId="142" xr:uid="{00000000-0005-0000-0000-0000B7000000}"/>
    <cellStyle name="Accent2 2 4" xfId="178" xr:uid="{00000000-0005-0000-0000-0000EB000000}"/>
    <cellStyle name="Accent2 3" xfId="229" xr:uid="{00000000-0005-0000-0000-00001F010000}"/>
    <cellStyle name="Accent3 2" xfId="30" xr:uid="{00000000-0005-0000-0000-000014000000}"/>
    <cellStyle name="Accent3 2 2" xfId="93" xr:uid="{00000000-0005-0000-0000-000014000000}"/>
    <cellStyle name="Accent3 2 3" xfId="160" xr:uid="{00000000-0005-0000-0000-0000B8000000}"/>
    <cellStyle name="Accent3 2 4" xfId="190" xr:uid="{00000000-0005-0000-0000-0000EC000000}"/>
    <cellStyle name="Accent3 3" xfId="238" xr:uid="{00000000-0005-0000-0000-000020010000}"/>
    <cellStyle name="Accent4 2" xfId="31" xr:uid="{00000000-0005-0000-0000-000015000000}"/>
    <cellStyle name="Accent4 2 2" xfId="97" xr:uid="{00000000-0005-0000-0000-000015000000}"/>
    <cellStyle name="Accent4 2 3" xfId="155" xr:uid="{00000000-0005-0000-0000-0000B9000000}"/>
    <cellStyle name="Accent4 2 4" xfId="221" xr:uid="{00000000-0005-0000-0000-0000ED000000}"/>
    <cellStyle name="Accent4 3" xfId="241" xr:uid="{00000000-0005-0000-0000-000021010000}"/>
    <cellStyle name="Accent5 2" xfId="32" xr:uid="{00000000-0005-0000-0000-000016000000}"/>
    <cellStyle name="Accent5 2 2" xfId="101" xr:uid="{00000000-0005-0000-0000-000016000000}"/>
    <cellStyle name="Accent5 2 3" xfId="169" xr:uid="{00000000-0005-0000-0000-0000BA000000}"/>
    <cellStyle name="Accent5 2 4" xfId="186" xr:uid="{00000000-0005-0000-0000-0000EE000000}"/>
    <cellStyle name="Accent5 3" xfId="240" xr:uid="{00000000-0005-0000-0000-000022010000}"/>
    <cellStyle name="Accent6 2" xfId="33" xr:uid="{00000000-0005-0000-0000-000017000000}"/>
    <cellStyle name="Accent6 2 2" xfId="105" xr:uid="{00000000-0005-0000-0000-000017000000}"/>
    <cellStyle name="Accent6 2 3" xfId="164" xr:uid="{00000000-0005-0000-0000-0000BB000000}"/>
    <cellStyle name="Accent6 2 4" xfId="176" xr:uid="{00000000-0005-0000-0000-0000EF000000}"/>
    <cellStyle name="Accent6 3" xfId="228" xr:uid="{00000000-0005-0000-0000-000023010000}"/>
    <cellStyle name="Bad 1" xfId="249" xr:uid="{00000000-0005-0000-0000-000024010000}"/>
    <cellStyle name="Bad 2" xfId="34" xr:uid="{00000000-0005-0000-0000-000018000000}"/>
    <cellStyle name="Bad 2 2" xfId="74" xr:uid="{00000000-0005-0000-0000-000018000000}"/>
    <cellStyle name="Bad 2 3" xfId="159" xr:uid="{00000000-0005-0000-0000-0000BC000000}"/>
    <cellStyle name="Bad 2 4" xfId="216" xr:uid="{00000000-0005-0000-0000-0000F0000000}"/>
    <cellStyle name="Calculation 2" xfId="35" xr:uid="{00000000-0005-0000-0000-000019000000}"/>
    <cellStyle name="Calculation 2 2" xfId="78" xr:uid="{00000000-0005-0000-0000-000019000000}"/>
    <cellStyle name="Calculation 2 3" xfId="166" xr:uid="{00000000-0005-0000-0000-0000BD000000}"/>
    <cellStyle name="Calculation 2 4" xfId="220" xr:uid="{00000000-0005-0000-0000-0000F1000000}"/>
    <cellStyle name="Calculation 2 5" xfId="233" xr:uid="{00000000-0005-0000-0000-000026010000}"/>
    <cellStyle name="Calculation 3" xfId="239" xr:uid="{00000000-0005-0000-0000-000025010000}"/>
    <cellStyle name="Check Cell 2" xfId="36" xr:uid="{00000000-0005-0000-0000-00001A000000}"/>
    <cellStyle name="Check Cell 2 2" xfId="80" xr:uid="{00000000-0005-0000-0000-00001A000000}"/>
    <cellStyle name="Check Cell 2 3" xfId="168" xr:uid="{00000000-0005-0000-0000-0000BE000000}"/>
    <cellStyle name="Check Cell 2 4" xfId="206" xr:uid="{00000000-0005-0000-0000-0000F2000000}"/>
    <cellStyle name="Check Cell 3" xfId="226" xr:uid="{00000000-0005-0000-0000-000027010000}"/>
    <cellStyle name="Comma" xfId="64" builtinId="3"/>
    <cellStyle name="Excel Built-in Explanatory Text" xfId="65" xr:uid="{73F003E4-05B1-47E8-B778-C36E2140657F}"/>
    <cellStyle name="Excel Built-in Normal" xfId="1" xr:uid="{00000000-0005-0000-0000-00001B000000}"/>
    <cellStyle name="Excel Built-in Normal 1" xfId="8" xr:uid="{00000000-0005-0000-0000-00001C000000}"/>
    <cellStyle name="Excel Built-in Normal 2" xfId="4" xr:uid="{00000000-0005-0000-0000-00001D000000}"/>
    <cellStyle name="Excel Built-in Normal 3" xfId="63" xr:uid="{00000000-0005-0000-0000-00001E000000}"/>
    <cellStyle name="Excel Built-in Normal 3 2" xfId="116" xr:uid="{00000000-0005-0000-0000-00001D000000}"/>
    <cellStyle name="Excel Built-in Normal 4" xfId="66" xr:uid="{86F7D7F1-7847-42EE-8F0F-1B886F54F031}"/>
    <cellStyle name="Excel Built-in Normal 5" xfId="197" xr:uid="{00000000-0005-0000-0000-0000F3000000}"/>
    <cellStyle name="Explanatory Text 2" xfId="37" xr:uid="{00000000-0005-0000-0000-000020000000}"/>
    <cellStyle name="Explanatory Text 2 2" xfId="83" xr:uid="{00000000-0005-0000-0000-00001E000000}"/>
    <cellStyle name="Explanatory Text 2 3" xfId="157" xr:uid="{00000000-0005-0000-0000-0000BF000000}"/>
    <cellStyle name="Explanatory Text 2 4" xfId="172" xr:uid="{00000000-0005-0000-0000-0000F4000000}"/>
    <cellStyle name="Explanatory Text 3" xfId="251" xr:uid="{00000000-0005-0000-0000-000028010000}"/>
    <cellStyle name="Explanatory Text 4" xfId="273" xr:uid="{00000000-0005-0000-0000-00003F010000}"/>
    <cellStyle name="Good 1" xfId="252" xr:uid="{00000000-0005-0000-0000-000029010000}"/>
    <cellStyle name="Good 2" xfId="38" xr:uid="{00000000-0005-0000-0000-000021000000}"/>
    <cellStyle name="Good 2 2" xfId="73" xr:uid="{00000000-0005-0000-0000-00001F000000}"/>
    <cellStyle name="Good 2 3" xfId="156" xr:uid="{00000000-0005-0000-0000-0000C0000000}"/>
    <cellStyle name="Good 2 4" xfId="175" xr:uid="{00000000-0005-0000-0000-0000F5000000}"/>
    <cellStyle name="Heading" xfId="110" xr:uid="{00000000-0005-0000-0000-000020000000}"/>
    <cellStyle name="Heading 1 1" xfId="253" xr:uid="{00000000-0005-0000-0000-00002B010000}"/>
    <cellStyle name="Heading 1 2" xfId="39" xr:uid="{00000000-0005-0000-0000-000022000000}"/>
    <cellStyle name="Heading 1 2 2" xfId="69" xr:uid="{00000000-0005-0000-0000-000021000000}"/>
    <cellStyle name="Heading 1 2 3" xfId="123" xr:uid="{00000000-0005-0000-0000-0000C2000000}"/>
    <cellStyle name="Heading 1 2 4" xfId="173" xr:uid="{00000000-0005-0000-0000-0000F6000000}"/>
    <cellStyle name="Heading 1 3" xfId="170" xr:uid="{00000000-0005-0000-0000-0000C1000000}"/>
    <cellStyle name="Heading 1 4" xfId="258" xr:uid="{00000000-0005-0000-0000-00002A010000}"/>
    <cellStyle name="Heading 2 1" xfId="254" xr:uid="{00000000-0005-0000-0000-00002C010000}"/>
    <cellStyle name="Heading 2 2" xfId="40" xr:uid="{00000000-0005-0000-0000-000023000000}"/>
    <cellStyle name="Heading 2 2 2" xfId="70" xr:uid="{00000000-0005-0000-0000-000022000000}"/>
    <cellStyle name="Heading 2 2 3" xfId="125" xr:uid="{00000000-0005-0000-0000-0000C3000000}"/>
    <cellStyle name="Heading 2 2 4" xfId="218" xr:uid="{00000000-0005-0000-0000-0000F7000000}"/>
    <cellStyle name="Heading 3 2" xfId="42" xr:uid="{00000000-0005-0000-0000-000024000000}"/>
    <cellStyle name="Heading 3 2 2" xfId="71" xr:uid="{00000000-0005-0000-0000-000023000000}"/>
    <cellStyle name="Heading 3 2 3" xfId="114" xr:uid="{00000000-0005-0000-0000-0000C4000000}"/>
    <cellStyle name="Heading 3 2 4" xfId="204" xr:uid="{00000000-0005-0000-0000-0000F8000000}"/>
    <cellStyle name="Heading 3 3" xfId="41" xr:uid="{00000000-0005-0000-0000-000025000000}"/>
    <cellStyle name="Heading 3 4" xfId="255" xr:uid="{00000000-0005-0000-0000-00002D010000}"/>
    <cellStyle name="Heading 4 2" xfId="43" xr:uid="{00000000-0005-0000-0000-000026000000}"/>
    <cellStyle name="Heading 4 2 2" xfId="72" xr:uid="{00000000-0005-0000-0000-000024000000}"/>
    <cellStyle name="Heading 4 2 3" xfId="133" xr:uid="{00000000-0005-0000-0000-0000C5000000}"/>
    <cellStyle name="Heading 4 2 4" xfId="205" xr:uid="{00000000-0005-0000-0000-0000F9000000}"/>
    <cellStyle name="Heading 4 3" xfId="256" xr:uid="{00000000-0005-0000-0000-00002E010000}"/>
    <cellStyle name="Heading 5" xfId="44" xr:uid="{00000000-0005-0000-0000-000027000000}"/>
    <cellStyle name="Heading 5 2" xfId="117" xr:uid="{00000000-0005-0000-0000-000025000000}"/>
    <cellStyle name="Heading 5 3" xfId="145" xr:uid="{00000000-0005-0000-0000-0000C6000000}"/>
    <cellStyle name="Heading 5 4" xfId="199" xr:uid="{00000000-0005-0000-0000-0000FA000000}"/>
    <cellStyle name="Heading 6" xfId="257" xr:uid="{00000000-0005-0000-0000-00002F010000}"/>
    <cellStyle name="Heading1" xfId="45" xr:uid="{00000000-0005-0000-0000-000028000000}"/>
    <cellStyle name="Heading1 1" xfId="150" xr:uid="{00000000-0005-0000-0000-0000C7000000}"/>
    <cellStyle name="Heading1 2" xfId="46" xr:uid="{00000000-0005-0000-0000-000029000000}"/>
    <cellStyle name="Heading1 2 2" xfId="118" xr:uid="{00000000-0005-0000-0000-000027000000}"/>
    <cellStyle name="Heading1 2 3" xfId="121" xr:uid="{00000000-0005-0000-0000-0000C8000000}"/>
    <cellStyle name="Heading1 2 4" xfId="181" xr:uid="{00000000-0005-0000-0000-0000FB000000}"/>
    <cellStyle name="Heading1 3" xfId="111" xr:uid="{00000000-0005-0000-0000-000026000000}"/>
    <cellStyle name="Input 2" xfId="47" xr:uid="{00000000-0005-0000-0000-00002A000000}"/>
    <cellStyle name="Input 2 2" xfId="76" xr:uid="{00000000-0005-0000-0000-000028000000}"/>
    <cellStyle name="Input 2 3" xfId="140" xr:uid="{00000000-0005-0000-0000-0000C9000000}"/>
    <cellStyle name="Input 2 4" xfId="189" xr:uid="{00000000-0005-0000-0000-0000FC000000}"/>
    <cellStyle name="Input 2 5" xfId="260" xr:uid="{00000000-0005-0000-0000-000031010000}"/>
    <cellStyle name="Input 3" xfId="259" xr:uid="{00000000-0005-0000-0000-000030010000}"/>
    <cellStyle name="Linked Cell 2" xfId="48" xr:uid="{00000000-0005-0000-0000-00002B000000}"/>
    <cellStyle name="Linked Cell 2 2" xfId="79" xr:uid="{00000000-0005-0000-0000-000029000000}"/>
    <cellStyle name="Linked Cell 2 3" xfId="149" xr:uid="{00000000-0005-0000-0000-0000CA000000}"/>
    <cellStyle name="Linked Cell 2 4" xfId="179" xr:uid="{00000000-0005-0000-0000-0000FD000000}"/>
    <cellStyle name="Linked Cell 3" xfId="261" xr:uid="{00000000-0005-0000-0000-000032010000}"/>
    <cellStyle name="Neutral 1" xfId="262" xr:uid="{00000000-0005-0000-0000-000033010000}"/>
    <cellStyle name="Neutral 2" xfId="49" xr:uid="{00000000-0005-0000-0000-00002C000000}"/>
    <cellStyle name="Neutral 2 2" xfId="75" xr:uid="{00000000-0005-0000-0000-00002A000000}"/>
    <cellStyle name="Neutral 2 3" xfId="109" xr:uid="{00000000-0005-0000-0000-0000CB000000}"/>
    <cellStyle name="Neutral 2 4" xfId="185" xr:uid="{00000000-0005-0000-0000-0000FE000000}"/>
    <cellStyle name="Normal" xfId="0" builtinId="0"/>
    <cellStyle name="Normal 2" xfId="3" xr:uid="{00000000-0005-0000-0000-00002E000000}"/>
    <cellStyle name="Normal 2 2" xfId="2" xr:uid="{00000000-0005-0000-0000-00002F000000}"/>
    <cellStyle name="Normal 2 2 2" xfId="51" xr:uid="{00000000-0005-0000-0000-000030000000}"/>
    <cellStyle name="Normal 2 3" xfId="50" xr:uid="{00000000-0005-0000-0000-000031000000}"/>
    <cellStyle name="Normal 2 4" xfId="165" xr:uid="{00000000-0005-0000-0000-0000CD000000}"/>
    <cellStyle name="Normal 2 5" xfId="203" xr:uid="{00000000-0005-0000-0000-0000FF000000}"/>
    <cellStyle name="Normal 3" xfId="6" xr:uid="{00000000-0005-0000-0000-000032000000}"/>
    <cellStyle name="Normal 3 2" xfId="52" xr:uid="{00000000-0005-0000-0000-000033000000}"/>
    <cellStyle name="Normal 4" xfId="7" xr:uid="{00000000-0005-0000-0000-000034000000}"/>
    <cellStyle name="Normal 4 2" xfId="53" xr:uid="{00000000-0005-0000-0000-000035000000}"/>
    <cellStyle name="Normal 4 3" xfId="115" xr:uid="{00000000-0005-0000-0000-00002F000000}"/>
    <cellStyle name="Normal 4 4" xfId="148" xr:uid="{00000000-0005-0000-0000-0000CE000000}"/>
    <cellStyle name="Normal 4 5" xfId="217" xr:uid="{00000000-0005-0000-0000-000000010000}"/>
    <cellStyle name="Normal 5" xfId="9" xr:uid="{00000000-0005-0000-0000-000036000000}"/>
    <cellStyle name="Normal 6" xfId="67" xr:uid="{00000000-0005-0000-0000-000099000000}"/>
    <cellStyle name="Normal 7" xfId="139" xr:uid="{00000000-0005-0000-0000-0000CC000000}"/>
    <cellStyle name="Normalan_Podaci-električna energija" xfId="5" xr:uid="{00000000-0005-0000-0000-000037000000}"/>
    <cellStyle name="Note 1" xfId="263" xr:uid="{00000000-0005-0000-0000-000034010000}"/>
    <cellStyle name="Note 2" xfId="54" xr:uid="{00000000-0005-0000-0000-000038000000}"/>
    <cellStyle name="Note 2 2" xfId="82" xr:uid="{00000000-0005-0000-0000-000031000000}"/>
    <cellStyle name="Note 2 3" xfId="147" xr:uid="{00000000-0005-0000-0000-0000CF000000}"/>
    <cellStyle name="Note 2 4" xfId="183" xr:uid="{00000000-0005-0000-0000-000001010000}"/>
    <cellStyle name="Note 2 5" xfId="264" xr:uid="{00000000-0005-0000-0000-000035010000}"/>
    <cellStyle name="Output 2" xfId="55" xr:uid="{00000000-0005-0000-0000-000039000000}"/>
    <cellStyle name="Output 2 2" xfId="77" xr:uid="{00000000-0005-0000-0000-000032000000}"/>
    <cellStyle name="Output 2 3" xfId="161" xr:uid="{00000000-0005-0000-0000-0000D0000000}"/>
    <cellStyle name="Output 2 4" xfId="188" xr:uid="{00000000-0005-0000-0000-000002010000}"/>
    <cellStyle name="Output 2 5" xfId="266" xr:uid="{00000000-0005-0000-0000-000037010000}"/>
    <cellStyle name="Output 3" xfId="265" xr:uid="{00000000-0005-0000-0000-000036010000}"/>
    <cellStyle name="Result" xfId="56" xr:uid="{00000000-0005-0000-0000-00003A000000}"/>
    <cellStyle name="Result 1" xfId="141" xr:uid="{00000000-0005-0000-0000-0000D1000000}"/>
    <cellStyle name="Result 1 2" xfId="267" xr:uid="{00000000-0005-0000-0000-000038010000}"/>
    <cellStyle name="Result 2" xfId="57" xr:uid="{00000000-0005-0000-0000-00003B000000}"/>
    <cellStyle name="Result 2 2" xfId="119" xr:uid="{00000000-0005-0000-0000-000034000000}"/>
    <cellStyle name="Result 2 3" xfId="153" xr:uid="{00000000-0005-0000-0000-0000D2000000}"/>
    <cellStyle name="Result 2 4" xfId="184" xr:uid="{00000000-0005-0000-0000-000003010000}"/>
    <cellStyle name="Result 3" xfId="112" xr:uid="{00000000-0005-0000-0000-000033000000}"/>
    <cellStyle name="Result2" xfId="58" xr:uid="{00000000-0005-0000-0000-00003C000000}"/>
    <cellStyle name="Result2 1" xfId="167" xr:uid="{00000000-0005-0000-0000-0000D3000000}"/>
    <cellStyle name="Result2 2" xfId="59" xr:uid="{00000000-0005-0000-0000-00003D000000}"/>
    <cellStyle name="Result2 2 2" xfId="120" xr:uid="{00000000-0005-0000-0000-000036000000}"/>
    <cellStyle name="Result2 2 3" xfId="152" xr:uid="{00000000-0005-0000-0000-0000D4000000}"/>
    <cellStyle name="Result2 2 4" xfId="194" xr:uid="{00000000-0005-0000-0000-000004010000}"/>
    <cellStyle name="Result2 3" xfId="113" xr:uid="{00000000-0005-0000-0000-000035000000}"/>
    <cellStyle name="Result2 4" xfId="268" xr:uid="{00000000-0005-0000-0000-000039010000}"/>
    <cellStyle name="Title 2" xfId="60" xr:uid="{00000000-0005-0000-0000-00003E000000}"/>
    <cellStyle name="Title 2 2" xfId="68" xr:uid="{00000000-0005-0000-0000-000037000000}"/>
    <cellStyle name="Title 2 3" xfId="146" xr:uid="{00000000-0005-0000-0000-0000D5000000}"/>
    <cellStyle name="Title 2 4" xfId="211" xr:uid="{00000000-0005-0000-0000-000005010000}"/>
    <cellStyle name="Title 3" xfId="269" xr:uid="{00000000-0005-0000-0000-00003A010000}"/>
    <cellStyle name="Total 2" xfId="61" xr:uid="{00000000-0005-0000-0000-00003F000000}"/>
    <cellStyle name="Total 2 2" xfId="84" xr:uid="{00000000-0005-0000-0000-000038000000}"/>
    <cellStyle name="Total 2 3" xfId="126" xr:uid="{00000000-0005-0000-0000-0000D6000000}"/>
    <cellStyle name="Total 2 4" xfId="214" xr:uid="{00000000-0005-0000-0000-000006010000}"/>
    <cellStyle name="Total 2 5" xfId="271" xr:uid="{00000000-0005-0000-0000-00003C010000}"/>
    <cellStyle name="Total 3" xfId="270" xr:uid="{00000000-0005-0000-0000-00003B010000}"/>
    <cellStyle name="Warning Text 2" xfId="62" xr:uid="{00000000-0005-0000-0000-000040000000}"/>
    <cellStyle name="Warning Text 2 2" xfId="81" xr:uid="{00000000-0005-0000-0000-000039000000}"/>
    <cellStyle name="Warning Text 2 3" xfId="131" xr:uid="{00000000-0005-0000-0000-0000D7000000}"/>
    <cellStyle name="Warning Text 2 4" xfId="212" xr:uid="{00000000-0005-0000-0000-000007010000}"/>
    <cellStyle name="Warning Text 3" xfId="272" xr:uid="{00000000-0005-0000-0000-00003D010000}"/>
    <cellStyle name="Заглавље 1 1" xfId="198" xr:uid="{00000000-0005-0000-0000-000008010000}"/>
    <cellStyle name="Заглавље 3" xfId="182" xr:uid="{00000000-0005-0000-0000-000009010000}"/>
    <cellStyle name="Резултат 1" xfId="213" xr:uid="{00000000-0005-0000-0000-00000A010000}"/>
    <cellStyle name="Резултат2" xfId="201" xr:uid="{00000000-0005-0000-0000-00000B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enka/Desktop/GAS%20za%20JN%2024%20meseca/GAS%202023%20PROJEKCIJA%20ZA%20J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</sheetNames>
    <sheetDataSet>
      <sheetData sheetId="0" refreshError="1">
        <row r="7">
          <cell r="BK7" t="str">
            <v>Srpskocrkvena 5, Inđija 0009163</v>
          </cell>
        </row>
        <row r="8">
          <cell r="BK8" t="str">
            <v>Srpskocrkvena 5, Inđija 0011812</v>
          </cell>
        </row>
        <row r="9">
          <cell r="BK9" t="str">
            <v>Glavna bb, Novi Karlovci 0009164</v>
          </cell>
        </row>
        <row r="10">
          <cell r="BK10" t="str">
            <v>Ivana Milutinovića bb, Jarkovci 0009165</v>
          </cell>
        </row>
        <row r="11">
          <cell r="BK11" t="str">
            <v>Kralja Petra I 34, Beška (Z421) 408480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Normal="100" workbookViewId="0">
      <selection activeCell="I7" sqref="I7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customWidth="1"/>
  </cols>
  <sheetData>
    <row r="1" spans="1:5" ht="40.5" customHeight="1">
      <c r="A1" s="53" t="s">
        <v>4</v>
      </c>
      <c r="B1" s="53"/>
      <c r="C1" s="53"/>
      <c r="D1" s="53"/>
      <c r="E1" s="53"/>
    </row>
    <row r="2" spans="1:5" ht="63.75">
      <c r="A2" s="2" t="s">
        <v>0</v>
      </c>
      <c r="B2" s="3" t="s">
        <v>3</v>
      </c>
      <c r="C2" s="3" t="s">
        <v>1</v>
      </c>
      <c r="D2" s="3" t="s">
        <v>2</v>
      </c>
      <c r="E2" s="4" t="s">
        <v>11</v>
      </c>
    </row>
    <row r="3" spans="1:5" ht="24" customHeight="1">
      <c r="A3" s="117">
        <v>1</v>
      </c>
      <c r="B3" s="114" t="s">
        <v>12</v>
      </c>
      <c r="C3" s="121" t="s">
        <v>13</v>
      </c>
      <c r="D3" s="9" t="s">
        <v>14</v>
      </c>
      <c r="E3" s="10">
        <v>1387774</v>
      </c>
    </row>
    <row r="4" spans="1:5" ht="30.75" customHeight="1">
      <c r="A4" s="118"/>
      <c r="B4" s="115"/>
      <c r="C4" s="11" t="s">
        <v>15</v>
      </c>
      <c r="D4" s="11" t="s">
        <v>16</v>
      </c>
      <c r="E4" s="12">
        <v>2052056</v>
      </c>
    </row>
    <row r="5" spans="1:5" ht="30" customHeight="1">
      <c r="A5" s="119"/>
      <c r="B5" s="116"/>
      <c r="C5" s="11" t="s">
        <v>17</v>
      </c>
      <c r="D5" s="11" t="s">
        <v>18</v>
      </c>
      <c r="E5" s="12">
        <v>23489250</v>
      </c>
    </row>
    <row r="6" spans="1:5" ht="23.25" customHeight="1">
      <c r="A6" s="56" t="s">
        <v>5</v>
      </c>
      <c r="B6" s="57"/>
      <c r="C6" s="57"/>
      <c r="D6" s="58"/>
      <c r="E6" s="8">
        <f>SUM(E4:E5)</f>
        <v>25541306</v>
      </c>
    </row>
    <row r="7" spans="1:5" ht="28.5" customHeight="1">
      <c r="A7" s="54">
        <v>2</v>
      </c>
      <c r="B7" s="55" t="s">
        <v>19</v>
      </c>
      <c r="C7" s="18" t="s">
        <v>36</v>
      </c>
      <c r="D7" s="13" t="s">
        <v>20</v>
      </c>
      <c r="E7" s="19">
        <v>2650000</v>
      </c>
    </row>
    <row r="8" spans="1:5" ht="21" customHeight="1">
      <c r="A8" s="54"/>
      <c r="B8" s="55"/>
      <c r="C8" s="13" t="s">
        <v>21</v>
      </c>
      <c r="D8" s="18" t="s">
        <v>37</v>
      </c>
      <c r="E8" s="14">
        <v>861574</v>
      </c>
    </row>
    <row r="9" spans="1:5" ht="21" customHeight="1">
      <c r="A9" s="54"/>
      <c r="B9" s="55"/>
      <c r="C9" s="13" t="s">
        <v>22</v>
      </c>
      <c r="D9" s="13" t="s">
        <v>23</v>
      </c>
      <c r="E9" s="12">
        <v>12400000</v>
      </c>
    </row>
    <row r="10" spans="1:5" ht="20.25" customHeight="1">
      <c r="A10" s="56" t="s">
        <v>6</v>
      </c>
      <c r="B10" s="62"/>
      <c r="C10" s="62"/>
      <c r="D10" s="63"/>
      <c r="E10" s="8">
        <f>SUM(E7:E9)</f>
        <v>15911574</v>
      </c>
    </row>
    <row r="11" spans="1:5">
      <c r="A11" s="54">
        <v>3</v>
      </c>
      <c r="B11" s="55" t="s">
        <v>24</v>
      </c>
      <c r="C11" s="13" t="s">
        <v>25</v>
      </c>
      <c r="D11" s="13" t="s">
        <v>26</v>
      </c>
      <c r="E11" s="15">
        <v>2703000</v>
      </c>
    </row>
    <row r="12" spans="1:5">
      <c r="A12" s="54"/>
      <c r="B12" s="55"/>
      <c r="C12" s="11" t="s">
        <v>27</v>
      </c>
      <c r="D12" s="16" t="s">
        <v>28</v>
      </c>
      <c r="E12" s="12">
        <v>699500</v>
      </c>
    </row>
    <row r="13" spans="1:5">
      <c r="A13" s="54"/>
      <c r="B13" s="55"/>
      <c r="C13" s="17" t="s">
        <v>29</v>
      </c>
      <c r="D13" s="17" t="s">
        <v>30</v>
      </c>
      <c r="E13" s="12">
        <v>625700</v>
      </c>
    </row>
    <row r="14" spans="1:5">
      <c r="A14" s="54"/>
      <c r="B14" s="55"/>
      <c r="C14" s="17" t="s">
        <v>31</v>
      </c>
      <c r="D14" s="17" t="s">
        <v>32</v>
      </c>
      <c r="E14" s="12">
        <v>1899000</v>
      </c>
    </row>
    <row r="15" spans="1:5" ht="25.5">
      <c r="A15" s="54"/>
      <c r="B15" s="55"/>
      <c r="C15" s="17" t="s">
        <v>33</v>
      </c>
      <c r="D15" s="11" t="s">
        <v>34</v>
      </c>
      <c r="E15" s="12">
        <v>1499675</v>
      </c>
    </row>
    <row r="16" spans="1:5" ht="25.5">
      <c r="A16" s="54"/>
      <c r="B16" s="55"/>
      <c r="C16" s="11" t="s">
        <v>35</v>
      </c>
      <c r="D16" s="11" t="s">
        <v>34</v>
      </c>
      <c r="E16" s="12">
        <v>16000000</v>
      </c>
    </row>
    <row r="17" spans="1:5" ht="21.75" customHeight="1">
      <c r="A17" s="59" t="s">
        <v>7</v>
      </c>
      <c r="B17" s="60"/>
      <c r="C17" s="60"/>
      <c r="D17" s="61"/>
      <c r="E17" s="8">
        <f>SUM(E11:E16)</f>
        <v>23426875</v>
      </c>
    </row>
    <row r="18" spans="1:5">
      <c r="E18" s="5"/>
    </row>
  </sheetData>
  <mergeCells count="10">
    <mergeCell ref="A1:E1"/>
    <mergeCell ref="A6:D6"/>
    <mergeCell ref="A17:D17"/>
    <mergeCell ref="A7:A9"/>
    <mergeCell ref="B7:B9"/>
    <mergeCell ref="A10:D10"/>
    <mergeCell ref="A11:A16"/>
    <mergeCell ref="B11:B16"/>
    <mergeCell ref="B3:B5"/>
    <mergeCell ref="A3:A5"/>
  </mergeCells>
  <pageMargins left="0.7" right="0.7" top="0.75" bottom="0.75" header="0.3" footer="0.3"/>
  <pageSetup paperSize="8" scale="9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zoomScaleNormal="100" workbookViewId="0">
      <selection activeCell="I7" sqref="I7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hidden="1" customWidth="1"/>
    <col min="6" max="6" width="22.85546875" style="1" customWidth="1"/>
    <col min="7" max="7" width="22.42578125" customWidth="1"/>
    <col min="8" max="8" width="19.42578125" customWidth="1"/>
    <col min="9" max="9" width="62.85546875" customWidth="1"/>
  </cols>
  <sheetData>
    <row r="1" spans="1:8" ht="40.5" customHeight="1">
      <c r="A1" s="113"/>
      <c r="B1" s="113"/>
      <c r="C1" s="113"/>
      <c r="D1" s="113"/>
      <c r="E1" s="113"/>
      <c r="F1" s="113"/>
      <c r="G1" s="113"/>
      <c r="H1" s="113"/>
    </row>
    <row r="2" spans="1:8" ht="63.75">
      <c r="A2" s="2" t="s">
        <v>0</v>
      </c>
      <c r="B2" s="3" t="s">
        <v>3</v>
      </c>
      <c r="C2" s="3" t="s">
        <v>1</v>
      </c>
      <c r="D2" s="3" t="s">
        <v>2</v>
      </c>
      <c r="E2" s="4" t="s">
        <v>10</v>
      </c>
      <c r="F2" s="4" t="s">
        <v>11</v>
      </c>
      <c r="G2" s="6" t="s">
        <v>8</v>
      </c>
      <c r="H2" s="6" t="s">
        <v>9</v>
      </c>
    </row>
    <row r="3" spans="1:8" ht="36" customHeight="1">
      <c r="A3" s="67">
        <v>1</v>
      </c>
      <c r="B3" s="69" t="s">
        <v>12</v>
      </c>
      <c r="C3" s="106" t="s">
        <v>13</v>
      </c>
      <c r="D3" s="106" t="s">
        <v>14</v>
      </c>
      <c r="E3" s="107">
        <v>24000</v>
      </c>
      <c r="F3" s="34">
        <v>1026000</v>
      </c>
      <c r="G3" s="38" t="s">
        <v>91</v>
      </c>
      <c r="H3" s="38" t="s">
        <v>38</v>
      </c>
    </row>
    <row r="4" spans="1:8" ht="36" customHeight="1">
      <c r="A4" s="102"/>
      <c r="B4" s="104"/>
      <c r="C4" s="78"/>
      <c r="D4" s="78"/>
      <c r="E4" s="84"/>
      <c r="F4" s="34">
        <v>246240</v>
      </c>
      <c r="G4" s="38" t="s">
        <v>92</v>
      </c>
      <c r="H4" s="38" t="s">
        <v>38</v>
      </c>
    </row>
    <row r="5" spans="1:8" ht="36.75" customHeight="1">
      <c r="A5" s="102"/>
      <c r="B5" s="104"/>
      <c r="C5" s="78"/>
      <c r="D5" s="78"/>
      <c r="E5" s="84"/>
      <c r="F5" s="34">
        <v>82080</v>
      </c>
      <c r="G5" s="38" t="s">
        <v>93</v>
      </c>
      <c r="H5" s="38" t="s">
        <v>38</v>
      </c>
    </row>
    <row r="6" spans="1:8" ht="36.75" customHeight="1">
      <c r="A6" s="103"/>
      <c r="B6" s="105"/>
      <c r="C6" s="79"/>
      <c r="D6" s="79"/>
      <c r="E6" s="85"/>
      <c r="F6" s="10">
        <v>33454</v>
      </c>
      <c r="G6" s="120" t="s">
        <v>103</v>
      </c>
      <c r="H6" s="34" t="s">
        <v>38</v>
      </c>
    </row>
    <row r="7" spans="1:8" ht="42.75" customHeight="1">
      <c r="A7" s="103"/>
      <c r="B7" s="105"/>
      <c r="C7" s="106" t="s">
        <v>15</v>
      </c>
      <c r="D7" s="106" t="s">
        <v>16</v>
      </c>
      <c r="E7" s="107">
        <v>120000</v>
      </c>
      <c r="F7" s="49">
        <v>289024</v>
      </c>
      <c r="G7" s="37" t="s">
        <v>94</v>
      </c>
      <c r="H7" s="37" t="s">
        <v>95</v>
      </c>
    </row>
    <row r="8" spans="1:8" ht="42.75" customHeight="1">
      <c r="A8" s="103"/>
      <c r="B8" s="105"/>
      <c r="C8" s="78"/>
      <c r="D8" s="78"/>
      <c r="E8" s="84"/>
      <c r="F8" s="49">
        <v>611784</v>
      </c>
      <c r="G8" s="37" t="s">
        <v>96</v>
      </c>
      <c r="H8" s="37" t="s">
        <v>95</v>
      </c>
    </row>
    <row r="9" spans="1:8" ht="63" customHeight="1">
      <c r="A9" s="103"/>
      <c r="B9" s="105"/>
      <c r="C9" s="79"/>
      <c r="D9" s="79"/>
      <c r="E9" s="85"/>
      <c r="F9" s="49">
        <v>1151248</v>
      </c>
      <c r="G9" s="37" t="s">
        <v>97</v>
      </c>
      <c r="H9" s="37" t="s">
        <v>95</v>
      </c>
    </row>
    <row r="10" spans="1:8" ht="31.5" customHeight="1">
      <c r="A10" s="103"/>
      <c r="B10" s="105"/>
      <c r="C10" s="108" t="s">
        <v>17</v>
      </c>
      <c r="D10" s="106" t="s">
        <v>40</v>
      </c>
      <c r="E10" s="109">
        <v>2679292</v>
      </c>
      <c r="F10" s="88">
        <v>23489250</v>
      </c>
      <c r="G10" s="37" t="s">
        <v>98</v>
      </c>
      <c r="H10" s="37" t="s">
        <v>99</v>
      </c>
    </row>
    <row r="11" spans="1:8" ht="33.75" customHeight="1">
      <c r="A11" s="103"/>
      <c r="B11" s="105"/>
      <c r="C11" s="108"/>
      <c r="D11" s="79"/>
      <c r="E11" s="109"/>
      <c r="F11" s="88"/>
      <c r="G11" s="37" t="s">
        <v>100</v>
      </c>
      <c r="H11" s="37" t="s">
        <v>99</v>
      </c>
    </row>
    <row r="12" spans="1:8">
      <c r="A12" s="95" t="s">
        <v>5</v>
      </c>
      <c r="B12" s="96"/>
      <c r="C12" s="96"/>
      <c r="D12" s="97"/>
      <c r="E12" s="21"/>
      <c r="F12" s="8">
        <f>SUM(F3:F11)</f>
        <v>26929080</v>
      </c>
      <c r="G12" s="22"/>
      <c r="H12" s="22"/>
    </row>
    <row r="13" spans="1:8" ht="41.25" customHeight="1">
      <c r="A13" s="103">
        <v>2</v>
      </c>
      <c r="B13" s="105" t="s">
        <v>19</v>
      </c>
      <c r="C13" s="26" t="s">
        <v>41</v>
      </c>
      <c r="D13" s="26" t="s">
        <v>20</v>
      </c>
      <c r="E13" s="27">
        <v>335000</v>
      </c>
      <c r="F13" s="39">
        <v>2650000</v>
      </c>
      <c r="G13" s="7" t="s">
        <v>50</v>
      </c>
      <c r="H13" s="50" t="s">
        <v>39</v>
      </c>
    </row>
    <row r="14" spans="1:8" ht="44.25" customHeight="1">
      <c r="A14" s="103"/>
      <c r="B14" s="105"/>
      <c r="C14" s="110" t="s">
        <v>21</v>
      </c>
      <c r="D14" s="33" t="s">
        <v>37</v>
      </c>
      <c r="E14" s="111">
        <v>180000</v>
      </c>
      <c r="F14" s="39">
        <v>143839.04999999999</v>
      </c>
      <c r="G14" s="7" t="s">
        <v>51</v>
      </c>
      <c r="H14" s="50" t="s">
        <v>42</v>
      </c>
    </row>
    <row r="15" spans="1:8" ht="38.25">
      <c r="A15" s="103"/>
      <c r="B15" s="105"/>
      <c r="C15" s="72"/>
      <c r="D15" s="33" t="s">
        <v>37</v>
      </c>
      <c r="E15" s="112"/>
      <c r="F15" s="39">
        <v>113769.08</v>
      </c>
      <c r="G15" s="7" t="s">
        <v>52</v>
      </c>
      <c r="H15" s="51" t="s">
        <v>42</v>
      </c>
    </row>
    <row r="16" spans="1:8" ht="63.75" customHeight="1">
      <c r="A16" s="67"/>
      <c r="B16" s="69"/>
      <c r="C16" s="72"/>
      <c r="D16" s="33" t="s">
        <v>37</v>
      </c>
      <c r="E16" s="112"/>
      <c r="F16" s="39">
        <v>76825.69</v>
      </c>
      <c r="G16" s="7" t="s">
        <v>53</v>
      </c>
      <c r="H16" s="51" t="s">
        <v>42</v>
      </c>
    </row>
    <row r="17" spans="1:8" ht="63.75" customHeight="1">
      <c r="A17" s="67"/>
      <c r="B17" s="69"/>
      <c r="C17" s="72"/>
      <c r="D17" s="33" t="s">
        <v>37</v>
      </c>
      <c r="E17" s="112"/>
      <c r="F17" s="39">
        <v>125161.12</v>
      </c>
      <c r="G17" s="7" t="s">
        <v>54</v>
      </c>
      <c r="H17" s="51" t="s">
        <v>42</v>
      </c>
    </row>
    <row r="18" spans="1:8" ht="63.75" customHeight="1">
      <c r="A18" s="67"/>
      <c r="B18" s="69"/>
      <c r="C18" s="72"/>
      <c r="D18" s="33" t="s">
        <v>37</v>
      </c>
      <c r="E18" s="112"/>
      <c r="F18" s="39">
        <v>74117.95</v>
      </c>
      <c r="G18" s="7" t="s">
        <v>55</v>
      </c>
      <c r="H18" s="51" t="s">
        <v>42</v>
      </c>
    </row>
    <row r="19" spans="1:8" ht="63.75" customHeight="1">
      <c r="A19" s="67"/>
      <c r="B19" s="69"/>
      <c r="C19" s="72"/>
      <c r="D19" s="33" t="s">
        <v>37</v>
      </c>
      <c r="E19" s="112"/>
      <c r="F19" s="39">
        <v>110458.81</v>
      </c>
      <c r="G19" s="7" t="s">
        <v>56</v>
      </c>
      <c r="H19" s="51" t="s">
        <v>42</v>
      </c>
    </row>
    <row r="20" spans="1:8" ht="63.75" customHeight="1">
      <c r="A20" s="67"/>
      <c r="B20" s="69"/>
      <c r="C20" s="72"/>
      <c r="D20" s="33" t="s">
        <v>37</v>
      </c>
      <c r="E20" s="112"/>
      <c r="F20" s="39">
        <v>170995.36</v>
      </c>
      <c r="G20" s="7" t="s">
        <v>57</v>
      </c>
      <c r="H20" s="51" t="s">
        <v>42</v>
      </c>
    </row>
    <row r="21" spans="1:8" ht="63.75" customHeight="1">
      <c r="A21" s="67"/>
      <c r="B21" s="69"/>
      <c r="C21" s="72"/>
      <c r="D21" s="33" t="s">
        <v>37</v>
      </c>
      <c r="E21" s="112"/>
      <c r="F21" s="20">
        <v>46407.01</v>
      </c>
      <c r="G21" s="28" t="s">
        <v>58</v>
      </c>
      <c r="H21" s="52" t="s">
        <v>42</v>
      </c>
    </row>
    <row r="22" spans="1:8" ht="45" customHeight="1">
      <c r="A22" s="67"/>
      <c r="B22" s="69"/>
      <c r="C22" s="71" t="s">
        <v>22</v>
      </c>
      <c r="D22" s="71" t="s">
        <v>23</v>
      </c>
      <c r="E22" s="83">
        <v>1400000</v>
      </c>
      <c r="F22" s="89">
        <v>12400000</v>
      </c>
      <c r="G22" s="91" t="s">
        <v>59</v>
      </c>
      <c r="H22" s="93" t="s">
        <v>43</v>
      </c>
    </row>
    <row r="23" spans="1:8">
      <c r="A23" s="67"/>
      <c r="B23" s="69"/>
      <c r="C23" s="73"/>
      <c r="D23" s="73"/>
      <c r="E23" s="85"/>
      <c r="F23" s="90"/>
      <c r="G23" s="92"/>
      <c r="H23" s="94"/>
    </row>
    <row r="24" spans="1:8" ht="23.25" customHeight="1">
      <c r="A24" s="95" t="s">
        <v>6</v>
      </c>
      <c r="B24" s="96"/>
      <c r="C24" s="96"/>
      <c r="D24" s="97"/>
      <c r="E24" s="4">
        <f>SUM(E13:E22)</f>
        <v>1915000</v>
      </c>
      <c r="F24" s="41">
        <f>SUM(F13:F23)</f>
        <v>15911574.07</v>
      </c>
      <c r="G24" s="40"/>
      <c r="H24" s="40"/>
    </row>
    <row r="25" spans="1:8" ht="25.5">
      <c r="A25" s="67">
        <v>3</v>
      </c>
      <c r="B25" s="69" t="s">
        <v>24</v>
      </c>
      <c r="C25" s="71" t="s">
        <v>44</v>
      </c>
      <c r="D25" s="71" t="s">
        <v>26</v>
      </c>
      <c r="E25" s="74">
        <v>319000</v>
      </c>
      <c r="F25" s="42">
        <v>2430000</v>
      </c>
      <c r="G25" s="29" t="str">
        <f>'[1]2023'!$BK$7</f>
        <v>Srpskocrkvena 5, Inđija 0009163</v>
      </c>
      <c r="H25" s="29" t="s">
        <v>60</v>
      </c>
    </row>
    <row r="26" spans="1:8" ht="25.5">
      <c r="A26" s="67"/>
      <c r="B26" s="69"/>
      <c r="C26" s="72"/>
      <c r="D26" s="72"/>
      <c r="E26" s="75"/>
      <c r="F26" s="42">
        <v>157000</v>
      </c>
      <c r="G26" s="29" t="str">
        <f>'[1]2023'!$BK$8</f>
        <v>Srpskocrkvena 5, Inđija 0011812</v>
      </c>
      <c r="H26" s="29" t="s">
        <v>60</v>
      </c>
    </row>
    <row r="27" spans="1:8" ht="25.5">
      <c r="A27" s="67"/>
      <c r="B27" s="69"/>
      <c r="C27" s="72"/>
      <c r="D27" s="72"/>
      <c r="E27" s="75"/>
      <c r="F27" s="42">
        <v>75000</v>
      </c>
      <c r="G27" s="29" t="str">
        <f>'[1]2023'!$BK$9</f>
        <v>Glavna bb, Novi Karlovci 0009164</v>
      </c>
      <c r="H27" s="29" t="s">
        <v>60</v>
      </c>
    </row>
    <row r="28" spans="1:8" ht="25.5">
      <c r="A28" s="67"/>
      <c r="B28" s="69"/>
      <c r="C28" s="72"/>
      <c r="D28" s="72"/>
      <c r="E28" s="75"/>
      <c r="F28" s="42">
        <v>6000</v>
      </c>
      <c r="G28" s="29" t="str">
        <f>'[1]2023'!$BK$10</f>
        <v>Ivana Milutinovića bb, Jarkovci 0009165</v>
      </c>
      <c r="H28" s="29" t="s">
        <v>60</v>
      </c>
    </row>
    <row r="29" spans="1:8" ht="25.5">
      <c r="A29" s="67"/>
      <c r="B29" s="69"/>
      <c r="C29" s="73"/>
      <c r="D29" s="73"/>
      <c r="E29" s="76"/>
      <c r="F29" s="43">
        <v>35000</v>
      </c>
      <c r="G29" s="30" t="str">
        <f>'[1]2023'!$BK$11</f>
        <v>Kralja Petra I 34, Beška (Z421) 408480</v>
      </c>
      <c r="H29" s="29" t="s">
        <v>60</v>
      </c>
    </row>
    <row r="30" spans="1:8" ht="56.25" customHeight="1">
      <c r="A30" s="67"/>
      <c r="B30" s="69"/>
      <c r="C30" s="77" t="s">
        <v>27</v>
      </c>
      <c r="D30" s="80" t="s">
        <v>28</v>
      </c>
      <c r="E30" s="83">
        <v>65000</v>
      </c>
      <c r="F30" s="42">
        <v>70000</v>
      </c>
      <c r="G30" s="29" t="s">
        <v>61</v>
      </c>
      <c r="H30" s="46" t="s">
        <v>101</v>
      </c>
    </row>
    <row r="31" spans="1:8" ht="57" customHeight="1">
      <c r="A31" s="67"/>
      <c r="B31" s="69"/>
      <c r="C31" s="78"/>
      <c r="D31" s="81"/>
      <c r="E31" s="84"/>
      <c r="F31" s="42">
        <v>30000</v>
      </c>
      <c r="G31" s="29" t="s">
        <v>62</v>
      </c>
      <c r="H31" s="47" t="s">
        <v>101</v>
      </c>
    </row>
    <row r="32" spans="1:8" ht="46.5" customHeight="1">
      <c r="A32" s="67"/>
      <c r="B32" s="69"/>
      <c r="C32" s="78"/>
      <c r="D32" s="81"/>
      <c r="E32" s="84"/>
      <c r="F32" s="42">
        <v>135000</v>
      </c>
      <c r="G32" s="29" t="s">
        <v>63</v>
      </c>
      <c r="H32" s="45" t="s">
        <v>102</v>
      </c>
    </row>
    <row r="33" spans="1:9" ht="62.25" customHeight="1">
      <c r="A33" s="67"/>
      <c r="B33" s="69"/>
      <c r="C33" s="78"/>
      <c r="D33" s="81"/>
      <c r="E33" s="84"/>
      <c r="F33" s="43">
        <v>130000</v>
      </c>
      <c r="G33" s="30" t="s">
        <v>64</v>
      </c>
      <c r="H33" s="46" t="s">
        <v>101</v>
      </c>
    </row>
    <row r="34" spans="1:9" ht="48" customHeight="1">
      <c r="A34" s="67"/>
      <c r="B34" s="69"/>
      <c r="C34" s="78"/>
      <c r="D34" s="81"/>
      <c r="E34" s="84"/>
      <c r="F34" s="43">
        <v>35000</v>
      </c>
      <c r="G34" s="30" t="s">
        <v>65</v>
      </c>
      <c r="H34" s="47" t="s">
        <v>101</v>
      </c>
    </row>
    <row r="35" spans="1:9" ht="50.25" customHeight="1">
      <c r="A35" s="67"/>
      <c r="B35" s="69"/>
      <c r="C35" s="78"/>
      <c r="D35" s="81"/>
      <c r="E35" s="84"/>
      <c r="F35" s="43">
        <v>69000</v>
      </c>
      <c r="G35" s="30" t="s">
        <v>66</v>
      </c>
      <c r="H35" s="47" t="s">
        <v>101</v>
      </c>
    </row>
    <row r="36" spans="1:9" ht="51.75" customHeight="1">
      <c r="A36" s="67"/>
      <c r="B36" s="69"/>
      <c r="C36" s="78"/>
      <c r="D36" s="81"/>
      <c r="E36" s="84"/>
      <c r="F36" s="43">
        <v>90500</v>
      </c>
      <c r="G36" s="30" t="s">
        <v>67</v>
      </c>
      <c r="H36" s="47" t="s">
        <v>101</v>
      </c>
    </row>
    <row r="37" spans="1:9" ht="51" customHeight="1">
      <c r="A37" s="67"/>
      <c r="B37" s="69"/>
      <c r="C37" s="78"/>
      <c r="D37" s="81"/>
      <c r="E37" s="84"/>
      <c r="F37" s="43">
        <v>60500</v>
      </c>
      <c r="G37" s="30" t="s">
        <v>68</v>
      </c>
      <c r="H37" s="47" t="s">
        <v>101</v>
      </c>
    </row>
    <row r="38" spans="1:9" ht="49.5" customHeight="1">
      <c r="A38" s="67"/>
      <c r="B38" s="69"/>
      <c r="C38" s="78"/>
      <c r="D38" s="81"/>
      <c r="E38" s="84"/>
      <c r="F38" s="43">
        <v>39500</v>
      </c>
      <c r="G38" s="30" t="s">
        <v>69</v>
      </c>
      <c r="H38" s="47" t="s">
        <v>101</v>
      </c>
    </row>
    <row r="39" spans="1:9" ht="25.5">
      <c r="A39" s="67"/>
      <c r="B39" s="69"/>
      <c r="C39" s="79"/>
      <c r="D39" s="82"/>
      <c r="E39" s="85"/>
      <c r="F39" s="43">
        <v>40000</v>
      </c>
      <c r="G39" s="30" t="s">
        <v>70</v>
      </c>
      <c r="H39" s="48" t="s">
        <v>101</v>
      </c>
    </row>
    <row r="40" spans="1:9" ht="25.5">
      <c r="A40" s="68"/>
      <c r="B40" s="70"/>
      <c r="C40" s="64" t="s">
        <v>29</v>
      </c>
      <c r="D40" s="64" t="s">
        <v>30</v>
      </c>
      <c r="E40" s="25"/>
      <c r="F40" s="42">
        <v>518900</v>
      </c>
      <c r="G40" s="29" t="s">
        <v>81</v>
      </c>
      <c r="H40" s="29" t="s">
        <v>82</v>
      </c>
    </row>
    <row r="41" spans="1:9" ht="51">
      <c r="A41" s="67"/>
      <c r="B41" s="69"/>
      <c r="C41" s="65"/>
      <c r="D41" s="65"/>
      <c r="E41" s="23">
        <v>40000</v>
      </c>
      <c r="F41" s="42">
        <v>106800</v>
      </c>
      <c r="G41" s="29" t="s">
        <v>83</v>
      </c>
      <c r="H41" s="29" t="s">
        <v>82</v>
      </c>
    </row>
    <row r="42" spans="1:9" ht="26.25">
      <c r="A42" s="67"/>
      <c r="B42" s="69"/>
      <c r="C42" s="86" t="s">
        <v>45</v>
      </c>
      <c r="D42" s="86" t="s">
        <v>32</v>
      </c>
      <c r="E42" s="83">
        <v>180100</v>
      </c>
      <c r="F42" s="44">
        <v>253200</v>
      </c>
      <c r="G42" s="29" t="s">
        <v>71</v>
      </c>
      <c r="H42" s="35" t="s">
        <v>72</v>
      </c>
      <c r="I42" s="36"/>
    </row>
    <row r="43" spans="1:9" ht="26.25">
      <c r="A43" s="67"/>
      <c r="B43" s="69"/>
      <c r="C43" s="87"/>
      <c r="D43" s="87"/>
      <c r="E43" s="84"/>
      <c r="F43" s="44">
        <v>696300</v>
      </c>
      <c r="G43" s="29" t="s">
        <v>73</v>
      </c>
      <c r="H43" s="35" t="s">
        <v>72</v>
      </c>
      <c r="I43" s="36"/>
    </row>
    <row r="44" spans="1:9" ht="26.25">
      <c r="A44" s="67"/>
      <c r="B44" s="69"/>
      <c r="C44" s="87"/>
      <c r="D44" s="87"/>
      <c r="E44" s="84"/>
      <c r="F44" s="42">
        <v>158250</v>
      </c>
      <c r="G44" s="29" t="s">
        <v>74</v>
      </c>
      <c r="H44" s="35" t="s">
        <v>72</v>
      </c>
      <c r="I44" s="36"/>
    </row>
    <row r="45" spans="1:9" ht="26.25">
      <c r="A45" s="67"/>
      <c r="B45" s="69"/>
      <c r="C45" s="87"/>
      <c r="D45" s="87"/>
      <c r="E45" s="84"/>
      <c r="F45" s="43">
        <v>137150</v>
      </c>
      <c r="G45" s="30" t="s">
        <v>75</v>
      </c>
      <c r="H45" s="35" t="s">
        <v>72</v>
      </c>
      <c r="I45" s="36"/>
    </row>
    <row r="46" spans="1:9" ht="26.25">
      <c r="A46" s="67"/>
      <c r="B46" s="69"/>
      <c r="C46" s="87"/>
      <c r="D46" s="87"/>
      <c r="E46" s="84"/>
      <c r="F46" s="43">
        <v>111830</v>
      </c>
      <c r="G46" s="30" t="s">
        <v>76</v>
      </c>
      <c r="H46" s="35" t="s">
        <v>72</v>
      </c>
      <c r="I46" s="36"/>
    </row>
    <row r="47" spans="1:9" ht="26.25">
      <c r="A47" s="67"/>
      <c r="B47" s="69"/>
      <c r="C47" s="87"/>
      <c r="D47" s="87"/>
      <c r="E47" s="84"/>
      <c r="F47" s="43">
        <v>130820</v>
      </c>
      <c r="G47" s="30" t="s">
        <v>77</v>
      </c>
      <c r="H47" s="35" t="s">
        <v>72</v>
      </c>
      <c r="I47" s="36"/>
    </row>
    <row r="48" spans="1:9" ht="26.25">
      <c r="A48" s="67"/>
      <c r="B48" s="69"/>
      <c r="C48" s="87"/>
      <c r="D48" s="87"/>
      <c r="E48" s="84"/>
      <c r="F48" s="43">
        <v>187790</v>
      </c>
      <c r="G48" s="30" t="s">
        <v>78</v>
      </c>
      <c r="H48" s="35" t="s">
        <v>72</v>
      </c>
      <c r="I48" s="36"/>
    </row>
    <row r="49" spans="1:9" ht="26.25">
      <c r="A49" s="67"/>
      <c r="B49" s="69"/>
      <c r="C49" s="87"/>
      <c r="D49" s="87"/>
      <c r="E49" s="84"/>
      <c r="F49" s="43">
        <v>135040</v>
      </c>
      <c r="G49" s="30" t="s">
        <v>79</v>
      </c>
      <c r="H49" s="35" t="s">
        <v>72</v>
      </c>
      <c r="I49" s="36"/>
    </row>
    <row r="50" spans="1:9" ht="26.25">
      <c r="A50" s="67"/>
      <c r="B50" s="69"/>
      <c r="C50" s="65"/>
      <c r="D50" s="65"/>
      <c r="E50" s="85"/>
      <c r="F50" s="43">
        <v>88620</v>
      </c>
      <c r="G50" s="30" t="s">
        <v>80</v>
      </c>
      <c r="H50" s="35" t="s">
        <v>72</v>
      </c>
      <c r="I50" s="36"/>
    </row>
    <row r="51" spans="1:9" ht="24">
      <c r="A51" s="67"/>
      <c r="B51" s="69"/>
      <c r="C51" s="86" t="s">
        <v>33</v>
      </c>
      <c r="D51" s="77" t="s">
        <v>34</v>
      </c>
      <c r="E51" s="83">
        <v>134500</v>
      </c>
      <c r="F51" s="42">
        <v>144950</v>
      </c>
      <c r="G51" s="31" t="s">
        <v>84</v>
      </c>
      <c r="H51" s="66" t="s">
        <v>88</v>
      </c>
    </row>
    <row r="52" spans="1:9" ht="24">
      <c r="A52" s="67"/>
      <c r="B52" s="69"/>
      <c r="C52" s="87"/>
      <c r="D52" s="78"/>
      <c r="E52" s="84"/>
      <c r="F52" s="42">
        <v>144950</v>
      </c>
      <c r="G52" s="31" t="s">
        <v>46</v>
      </c>
      <c r="H52" s="66"/>
    </row>
    <row r="53" spans="1:9" ht="24">
      <c r="A53" s="67"/>
      <c r="B53" s="69"/>
      <c r="C53" s="87"/>
      <c r="D53" s="78"/>
      <c r="E53" s="84"/>
      <c r="F53" s="42">
        <v>836250</v>
      </c>
      <c r="G53" s="31" t="s">
        <v>47</v>
      </c>
      <c r="H53" s="66"/>
    </row>
    <row r="54" spans="1:9" ht="24">
      <c r="A54" s="67"/>
      <c r="B54" s="69"/>
      <c r="C54" s="87"/>
      <c r="D54" s="78"/>
      <c r="E54" s="84"/>
      <c r="F54" s="43">
        <v>44600</v>
      </c>
      <c r="G54" s="31" t="s">
        <v>85</v>
      </c>
      <c r="H54" s="66"/>
    </row>
    <row r="55" spans="1:9" ht="24">
      <c r="A55" s="67"/>
      <c r="B55" s="69"/>
      <c r="C55" s="87"/>
      <c r="D55" s="78"/>
      <c r="E55" s="84"/>
      <c r="F55" s="43">
        <v>22300</v>
      </c>
      <c r="G55" s="31" t="s">
        <v>86</v>
      </c>
      <c r="H55" s="66"/>
    </row>
    <row r="56" spans="1:9" ht="24">
      <c r="A56" s="67"/>
      <c r="B56" s="69"/>
      <c r="C56" s="87"/>
      <c r="D56" s="78"/>
      <c r="E56" s="84"/>
      <c r="F56" s="43">
        <v>156100</v>
      </c>
      <c r="G56" s="31" t="s">
        <v>48</v>
      </c>
      <c r="H56" s="66"/>
    </row>
    <row r="57" spans="1:9" ht="24">
      <c r="A57" s="67"/>
      <c r="B57" s="69"/>
      <c r="C57" s="87"/>
      <c r="D57" s="78"/>
      <c r="E57" s="84"/>
      <c r="F57" s="43">
        <v>27875</v>
      </c>
      <c r="G57" s="31" t="s">
        <v>87</v>
      </c>
      <c r="H57" s="66"/>
    </row>
    <row r="58" spans="1:9" ht="24">
      <c r="A58" s="67"/>
      <c r="B58" s="69"/>
      <c r="C58" s="87"/>
      <c r="D58" s="78"/>
      <c r="E58" s="84"/>
      <c r="F58" s="43">
        <v>122650</v>
      </c>
      <c r="G58" s="32" t="s">
        <v>49</v>
      </c>
      <c r="H58" s="66"/>
    </row>
    <row r="59" spans="1:9" ht="38.25">
      <c r="A59" s="67"/>
      <c r="B59" s="69"/>
      <c r="C59" s="24" t="s">
        <v>35</v>
      </c>
      <c r="D59" s="24" t="s">
        <v>34</v>
      </c>
      <c r="E59" s="23">
        <v>1816350</v>
      </c>
      <c r="F59" s="23">
        <v>16000000</v>
      </c>
      <c r="G59" s="29" t="s">
        <v>89</v>
      </c>
      <c r="H59" s="29" t="s">
        <v>90</v>
      </c>
    </row>
    <row r="60" spans="1:9" ht="27.75" customHeight="1">
      <c r="A60" s="99" t="s">
        <v>7</v>
      </c>
      <c r="B60" s="100"/>
      <c r="C60" s="100"/>
      <c r="D60" s="101"/>
      <c r="E60" s="4">
        <f>SUM(E25:E59)</f>
        <v>2554950</v>
      </c>
      <c r="F60" s="41">
        <f>SUM(F25:F59)</f>
        <v>23426875</v>
      </c>
      <c r="G60" s="98"/>
      <c r="H60" s="98"/>
    </row>
  </sheetData>
  <mergeCells count="44">
    <mergeCell ref="A1:H1"/>
    <mergeCell ref="G60:H60"/>
    <mergeCell ref="A60:D60"/>
    <mergeCell ref="A3:A11"/>
    <mergeCell ref="B3:B11"/>
    <mergeCell ref="C3:C6"/>
    <mergeCell ref="D3:D6"/>
    <mergeCell ref="E3:E6"/>
    <mergeCell ref="C7:C9"/>
    <mergeCell ref="D7:D9"/>
    <mergeCell ref="E7:E9"/>
    <mergeCell ref="C10:C11"/>
    <mergeCell ref="D10:D11"/>
    <mergeCell ref="E10:E11"/>
    <mergeCell ref="C14:C21"/>
    <mergeCell ref="E14:E21"/>
    <mergeCell ref="C22:C23"/>
    <mergeCell ref="F10:F11"/>
    <mergeCell ref="F22:F23"/>
    <mergeCell ref="G22:G23"/>
    <mergeCell ref="H22:H23"/>
    <mergeCell ref="C40:C41"/>
    <mergeCell ref="A12:D12"/>
    <mergeCell ref="D22:D23"/>
    <mergeCell ref="E22:E23"/>
    <mergeCell ref="A24:D24"/>
    <mergeCell ref="A13:A23"/>
    <mergeCell ref="B13:B23"/>
    <mergeCell ref="D40:D41"/>
    <mergeCell ref="H51:H58"/>
    <mergeCell ref="A25:A59"/>
    <mergeCell ref="B25:B59"/>
    <mergeCell ref="C25:C29"/>
    <mergeCell ref="D25:D29"/>
    <mergeCell ref="E25:E29"/>
    <mergeCell ref="C30:C39"/>
    <mergeCell ref="D30:D39"/>
    <mergeCell ref="E30:E39"/>
    <mergeCell ref="C42:C50"/>
    <mergeCell ref="D42:D50"/>
    <mergeCell ref="E42:E50"/>
    <mergeCell ref="C51:C58"/>
    <mergeCell ref="D51:D58"/>
    <mergeCell ref="E51:E58"/>
  </mergeCells>
  <pageMargins left="0.7" right="0.7" top="0.75" bottom="0.75" header="0.3" footer="0.3"/>
  <pageSetup scale="7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Списак наручилаца </vt:lpstr>
      <vt:lpstr>Подаци о месту испоруке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2024-09-23T10:51:17Z</dcterms:modified>
</cp:coreProperties>
</file>