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.08.2014\BEKA\BEKA DOKUMENTA\POSTUPCI\2024\Testovi za serologiju\KONKURENTNI\OS\Modeli ugovora\"/>
    </mc:Choice>
  </mc:AlternateContent>
  <bookViews>
    <workbookView xWindow="0" yWindow="0" windowWidth="28800" windowHeight="12300"/>
  </bookViews>
  <sheets>
    <sheet name="Prilog 1 ugovora" sheetId="1" r:id="rId1"/>
  </sheets>
  <definedNames>
    <definedName name="_xlnm.Print_Area" localSheetId="0">'Prilog 1 ugovora'!$A$1:$L$17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K9" i="1" s="1"/>
  <c r="I10" i="1"/>
  <c r="K10" i="1" s="1"/>
  <c r="L10" i="1" s="1"/>
  <c r="I11" i="1"/>
  <c r="K11" i="1" s="1"/>
  <c r="L11" i="1" s="1"/>
  <c r="I8" i="1"/>
  <c r="K8" i="1" l="1"/>
  <c r="K12" i="1" s="1"/>
  <c r="L14" i="1" s="1"/>
  <c r="I12" i="1"/>
  <c r="L13" i="1" s="1"/>
  <c r="L9" i="1"/>
  <c r="L8" i="1" l="1"/>
  <c r="L12" i="1" s="1"/>
  <c r="L15" i="1" s="1"/>
</calcChain>
</file>

<file path=xl/sharedStrings.xml><?xml version="1.0" encoding="utf-8"?>
<sst xmlns="http://schemas.openxmlformats.org/spreadsheetml/2006/main" count="44" uniqueCount="38">
  <si>
    <t>Назив партије/ставке</t>
  </si>
  <si>
    <t>Jединична цена</t>
  </si>
  <si>
    <t>Заштићени назив</t>
  </si>
  <si>
    <t>Произвођач</t>
  </si>
  <si>
    <t>Јединица мере</t>
  </si>
  <si>
    <t>комад</t>
  </si>
  <si>
    <t>ставка 1</t>
  </si>
  <si>
    <t>ставка 2</t>
  </si>
  <si>
    <t>ставка 3</t>
  </si>
  <si>
    <t>ставка 4</t>
  </si>
  <si>
    <t>Редни бр. партије/
ставке</t>
  </si>
  <si>
    <t>Каталошки број</t>
  </si>
  <si>
    <t>ИЗНОС ПДВ</t>
  </si>
  <si>
    <t>Укупна цена без ПДВ</t>
  </si>
  <si>
    <t xml:space="preserve"> Стопа ПДВ</t>
  </si>
  <si>
    <t>Износ ПДВ</t>
  </si>
  <si>
    <t>Укупна цена са ПДВ</t>
  </si>
  <si>
    <t xml:space="preserve">Количина        </t>
  </si>
  <si>
    <t xml:space="preserve">ПРИЛОГ 1 УГОВОРА - СПЕЦИФИКАЦИЈА ДОБАРА СА ЦЕНАМА </t>
  </si>
  <si>
    <t>УКУПНА ВРЕДНОСТ УГОВОРА БЕЗ ПДВ</t>
  </si>
  <si>
    <t>УКУПНА ВРЕДНОСТ УГОВОРА СА ПДВ</t>
  </si>
  <si>
    <t>ЈАВНА НАБАВКА ТЕСТОВИ ЗА ИМУНОСЕРОЛОШКО ТЕСТИРАЊЕ МАРКЕРА ТРАНСФУЗИЈОМ ПРЕНОСИВИХ ИНФЕКЦИЈА КОД ДАВАЛАЦА КРВИ -  КОНКУРЕНТНИ ПОСТУПАК СА ПРЕГОВАРАЊЕМ
БРОЈ ЈН 404-4-110/24-98</t>
  </si>
  <si>
    <t>Назив добављача: ADOC DOO BEOGRAD</t>
  </si>
  <si>
    <t xml:space="preserve"> Tестови зa  имуносеролошко тестирање маркера трансфузијом преносивих инфекција код давалаца крви методом електрохемилуминисценције (ECLIA) за апарат  Cobas e801 са одговарајућим потрошним материјалом</t>
  </si>
  <si>
    <t>Тестови Roche Diagnostics Elecsys Anti-HCV II  или одговарајући</t>
  </si>
  <si>
    <t>ANTI-HCV</t>
  </si>
  <si>
    <t>08837058190</t>
  </si>
  <si>
    <t>Roche Diagnostics</t>
  </si>
  <si>
    <t>Тестови Roche Diagnostics Elecsys HBsAg II  или одговарајући</t>
  </si>
  <si>
    <t>HBSAG</t>
  </si>
  <si>
    <t>08814848190</t>
  </si>
  <si>
    <t>Тестови Roche Diagnostics  Elecsys HIV Duo  или одговарајући</t>
  </si>
  <si>
    <t>HIV DUO</t>
  </si>
  <si>
    <t>08836973190</t>
  </si>
  <si>
    <t>Тестови Roche Diagnostics Elecsys Syphili или одговарајући</t>
  </si>
  <si>
    <t>SYPHILLIS</t>
  </si>
  <si>
    <t>09015051190</t>
  </si>
  <si>
    <t>Укупно за партију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</si>
</sst>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3" fontId="8" fillId="0" borderId="0" xfId="1" applyNumberFormat="1" applyFont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4" fontId="7" fillId="0" borderId="0" xfId="0" applyNumberFormat="1" applyFont="1"/>
    <xf numFmtId="4" fontId="2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/>
    </xf>
    <xf numFmtId="4" fontId="16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6" fillId="2" borderId="2" xfId="1" applyFont="1" applyFill="1" applyBorder="1" applyAlignment="1">
      <alignment horizontal="right" vertical="center" wrapText="1"/>
    </xf>
    <xf numFmtId="0" fontId="16" fillId="2" borderId="3" xfId="1" applyFont="1" applyFill="1" applyBorder="1" applyAlignment="1">
      <alignment horizontal="right" vertical="center" wrapText="1"/>
    </xf>
    <xf numFmtId="0" fontId="16" fillId="2" borderId="4" xfId="1" applyFont="1" applyFill="1" applyBorder="1" applyAlignment="1">
      <alignment horizontal="right" vertical="center" wrapText="1"/>
    </xf>
  </cellXfs>
  <cellStyles count="2">
    <cellStyle name="Normal" xfId="0" builtinId="0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Normal="100" workbookViewId="0">
      <selection activeCell="A4" sqref="A4:B4"/>
    </sheetView>
  </sheetViews>
  <sheetFormatPr defaultRowHeight="15" x14ac:dyDescent="0.25"/>
  <cols>
    <col min="1" max="1" width="12.28515625" customWidth="1"/>
    <col min="2" max="2" width="51.140625" customWidth="1"/>
    <col min="3" max="3" width="23.42578125" customWidth="1"/>
    <col min="4" max="4" width="20.7109375" customWidth="1"/>
    <col min="5" max="5" width="16.85546875" customWidth="1"/>
    <col min="6" max="6" width="10" bestFit="1" customWidth="1"/>
    <col min="7" max="7" width="10.140625" style="28" bestFit="1" customWidth="1"/>
    <col min="8" max="8" width="11.140625" style="7" bestFit="1" customWidth="1"/>
    <col min="9" max="9" width="18" style="7" customWidth="1"/>
    <col min="10" max="10" width="11.7109375" style="5" customWidth="1"/>
    <col min="11" max="11" width="13.85546875" style="7" customWidth="1"/>
    <col min="12" max="12" width="16.85546875" style="7" customWidth="1"/>
    <col min="14" max="14" width="12.7109375" style="33" bestFit="1" customWidth="1"/>
  </cols>
  <sheetData>
    <row r="1" spans="1:14" s="1" customFormat="1" ht="39" customHeight="1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2"/>
      <c r="N1" s="32"/>
    </row>
    <row r="2" spans="1:14" s="1" customFormat="1" ht="35.2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2"/>
      <c r="N2" s="32"/>
    </row>
    <row r="3" spans="1:14" s="1" customFormat="1" ht="21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2"/>
      <c r="N3" s="32"/>
    </row>
    <row r="4" spans="1:14" s="1" customFormat="1" ht="21.75" customHeight="1" x14ac:dyDescent="0.25">
      <c r="A4" s="39" t="s">
        <v>22</v>
      </c>
      <c r="B4" s="39"/>
      <c r="C4" s="31"/>
      <c r="D4" s="31"/>
      <c r="E4" s="31"/>
      <c r="F4" s="31"/>
      <c r="G4" s="31"/>
      <c r="H4" s="31"/>
      <c r="I4" s="31"/>
      <c r="J4" s="31"/>
      <c r="K4" s="31"/>
      <c r="L4" s="31"/>
      <c r="M4" s="22"/>
      <c r="N4" s="32"/>
    </row>
    <row r="5" spans="1:14" s="1" customFormat="1" ht="21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22"/>
      <c r="N5" s="32"/>
    </row>
    <row r="6" spans="1:14" ht="39" customHeight="1" x14ac:dyDescent="0.25">
      <c r="A6" s="19" t="s">
        <v>10</v>
      </c>
      <c r="B6" s="19" t="s">
        <v>0</v>
      </c>
      <c r="C6" s="19" t="s">
        <v>2</v>
      </c>
      <c r="D6" s="29" t="s">
        <v>11</v>
      </c>
      <c r="E6" s="19" t="s">
        <v>3</v>
      </c>
      <c r="F6" s="19" t="s">
        <v>4</v>
      </c>
      <c r="G6" s="26" t="s">
        <v>17</v>
      </c>
      <c r="H6" s="24" t="s">
        <v>1</v>
      </c>
      <c r="I6" s="24" t="s">
        <v>13</v>
      </c>
      <c r="J6" s="17" t="s">
        <v>14</v>
      </c>
      <c r="K6" s="18" t="s">
        <v>15</v>
      </c>
      <c r="L6" s="18" t="s">
        <v>16</v>
      </c>
    </row>
    <row r="7" spans="1:14" s="21" customFormat="1" ht="33" customHeight="1" x14ac:dyDescent="0.2">
      <c r="A7" s="23">
        <v>4</v>
      </c>
      <c r="B7" s="40" t="s">
        <v>23</v>
      </c>
      <c r="C7" s="41"/>
      <c r="D7" s="41"/>
      <c r="E7" s="41"/>
      <c r="F7" s="41"/>
      <c r="G7" s="41"/>
      <c r="H7" s="41"/>
      <c r="I7" s="41"/>
      <c r="J7" s="41"/>
      <c r="K7" s="41"/>
      <c r="L7" s="42"/>
      <c r="N7" s="34"/>
    </row>
    <row r="8" spans="1:14" s="21" customFormat="1" ht="43.5" customHeight="1" x14ac:dyDescent="0.2">
      <c r="A8" s="2" t="s">
        <v>6</v>
      </c>
      <c r="B8" s="3" t="s">
        <v>24</v>
      </c>
      <c r="C8" s="2" t="s">
        <v>25</v>
      </c>
      <c r="D8" s="2" t="s">
        <v>26</v>
      </c>
      <c r="E8" s="2" t="s">
        <v>27</v>
      </c>
      <c r="F8" s="2" t="s">
        <v>5</v>
      </c>
      <c r="G8" s="30"/>
      <c r="H8" s="4">
        <v>315</v>
      </c>
      <c r="I8" s="4">
        <f>H8*G8</f>
        <v>0</v>
      </c>
      <c r="J8" s="6">
        <v>0.2</v>
      </c>
      <c r="K8" s="20">
        <f>I8*J8</f>
        <v>0</v>
      </c>
      <c r="L8" s="20">
        <f>I8+K8</f>
        <v>0</v>
      </c>
      <c r="N8" s="34"/>
    </row>
    <row r="9" spans="1:14" s="21" customFormat="1" ht="43.5" customHeight="1" x14ac:dyDescent="0.2">
      <c r="A9" s="2" t="s">
        <v>7</v>
      </c>
      <c r="B9" s="3" t="s">
        <v>28</v>
      </c>
      <c r="C9" s="2" t="s">
        <v>29</v>
      </c>
      <c r="D9" s="2" t="s">
        <v>30</v>
      </c>
      <c r="E9" s="2" t="s">
        <v>27</v>
      </c>
      <c r="F9" s="2" t="s">
        <v>5</v>
      </c>
      <c r="G9" s="30"/>
      <c r="H9" s="4">
        <v>166</v>
      </c>
      <c r="I9" s="4">
        <f t="shared" ref="I9:I11" si="0">H9*G9</f>
        <v>0</v>
      </c>
      <c r="J9" s="6">
        <v>0.2</v>
      </c>
      <c r="K9" s="20">
        <f t="shared" ref="K9:K11" si="1">I9*J9</f>
        <v>0</v>
      </c>
      <c r="L9" s="20">
        <f t="shared" ref="L9:L11" si="2">I9+K9</f>
        <v>0</v>
      </c>
      <c r="N9" s="34"/>
    </row>
    <row r="10" spans="1:14" s="21" customFormat="1" ht="43.5" customHeight="1" x14ac:dyDescent="0.2">
      <c r="A10" s="2" t="s">
        <v>8</v>
      </c>
      <c r="B10" s="3" t="s">
        <v>31</v>
      </c>
      <c r="C10" s="2" t="s">
        <v>32</v>
      </c>
      <c r="D10" s="2" t="s">
        <v>33</v>
      </c>
      <c r="E10" s="2" t="s">
        <v>27</v>
      </c>
      <c r="F10" s="2" t="s">
        <v>5</v>
      </c>
      <c r="G10" s="30"/>
      <c r="H10" s="4">
        <v>224</v>
      </c>
      <c r="I10" s="4">
        <f t="shared" si="0"/>
        <v>0</v>
      </c>
      <c r="J10" s="6">
        <v>0.2</v>
      </c>
      <c r="K10" s="20">
        <f t="shared" si="1"/>
        <v>0</v>
      </c>
      <c r="L10" s="20">
        <f t="shared" si="2"/>
        <v>0</v>
      </c>
      <c r="N10" s="34"/>
    </row>
    <row r="11" spans="1:14" s="21" customFormat="1" ht="43.5" customHeight="1" x14ac:dyDescent="0.2">
      <c r="A11" s="2" t="s">
        <v>9</v>
      </c>
      <c r="B11" s="3" t="s">
        <v>34</v>
      </c>
      <c r="C11" s="2" t="s">
        <v>35</v>
      </c>
      <c r="D11" s="2" t="s">
        <v>36</v>
      </c>
      <c r="E11" s="2" t="s">
        <v>27</v>
      </c>
      <c r="F11" s="2" t="s">
        <v>5</v>
      </c>
      <c r="G11" s="30"/>
      <c r="H11" s="4">
        <v>235</v>
      </c>
      <c r="I11" s="4">
        <f t="shared" si="0"/>
        <v>0</v>
      </c>
      <c r="J11" s="6">
        <v>0.2</v>
      </c>
      <c r="K11" s="20">
        <f t="shared" si="1"/>
        <v>0</v>
      </c>
      <c r="L11" s="20">
        <f t="shared" si="2"/>
        <v>0</v>
      </c>
      <c r="N11" s="34"/>
    </row>
    <row r="12" spans="1:14" s="21" customFormat="1" ht="28.5" customHeight="1" x14ac:dyDescent="0.2">
      <c r="A12" s="43" t="s">
        <v>37</v>
      </c>
      <c r="B12" s="44"/>
      <c r="C12" s="44"/>
      <c r="D12" s="44"/>
      <c r="E12" s="44"/>
      <c r="F12" s="44"/>
      <c r="G12" s="44"/>
      <c r="H12" s="45"/>
      <c r="I12" s="35">
        <f>SUM(I8:I11)</f>
        <v>0</v>
      </c>
      <c r="J12" s="36"/>
      <c r="K12" s="37">
        <f>SUM(K8:K11)</f>
        <v>0</v>
      </c>
      <c r="L12" s="37">
        <f>SUM(L8:L11)</f>
        <v>0</v>
      </c>
      <c r="N12" s="34"/>
    </row>
    <row r="13" spans="1:14" ht="25.5" customHeight="1" x14ac:dyDescent="0.25">
      <c r="A13" s="46" t="s">
        <v>19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  <c r="L13" s="38">
        <f>SUM(I12)</f>
        <v>0</v>
      </c>
    </row>
    <row r="14" spans="1:14" ht="25.5" customHeight="1" x14ac:dyDescent="0.25">
      <c r="A14" s="46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8"/>
      <c r="L14" s="38">
        <f>SUM(K12)</f>
        <v>0</v>
      </c>
    </row>
    <row r="15" spans="1:14" ht="25.5" customHeight="1" x14ac:dyDescent="0.25">
      <c r="A15" s="46" t="s">
        <v>20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  <c r="L15" s="38">
        <f>SUM(L12)</f>
        <v>0</v>
      </c>
    </row>
    <row r="16" spans="1:14" x14ac:dyDescent="0.25">
      <c r="A16" s="9"/>
      <c r="B16" s="8"/>
      <c r="C16" s="8"/>
      <c r="D16" s="8"/>
      <c r="E16" s="8"/>
      <c r="F16" s="8"/>
      <c r="G16" s="27"/>
      <c r="H16" s="13"/>
      <c r="I16" s="13"/>
      <c r="J16" s="10"/>
      <c r="K16" s="11"/>
      <c r="L16" s="12"/>
    </row>
    <row r="17" spans="1:12" x14ac:dyDescent="0.25">
      <c r="A17" s="14"/>
      <c r="B17" s="15"/>
      <c r="C17" s="15"/>
      <c r="D17" s="15"/>
      <c r="E17" s="15"/>
      <c r="F17" s="15"/>
      <c r="G17" s="16"/>
      <c r="H17" s="25"/>
      <c r="I17" s="25"/>
      <c r="J17" s="15"/>
      <c r="K17" s="15"/>
      <c r="L17" s="16"/>
    </row>
  </sheetData>
  <mergeCells count="8">
    <mergeCell ref="A13:K13"/>
    <mergeCell ref="A14:K14"/>
    <mergeCell ref="A15:K15"/>
    <mergeCell ref="A1:L1"/>
    <mergeCell ref="A2:L2"/>
    <mergeCell ref="A4:B4"/>
    <mergeCell ref="B7:L7"/>
    <mergeCell ref="A12:H12"/>
  </mergeCells>
  <phoneticPr fontId="17" type="noConversion"/>
  <pageMargins left="0.45" right="0.4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 ugovora</vt:lpstr>
      <vt:lpstr>'Prilog 1 ugovora'!Print_Area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Marija Atanasijevic</cp:lastModifiedBy>
  <cp:lastPrinted>2024-10-18T07:30:58Z</cp:lastPrinted>
  <dcterms:created xsi:type="dcterms:W3CDTF">2019-04-12T10:53:43Z</dcterms:created>
  <dcterms:modified xsi:type="dcterms:W3CDTF">2024-10-18T07:35:03Z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