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13_ncr:1_{9CD6578D-2FD7-4C87-A30E-69B722313C3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Hlk140233249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3" i="1"/>
  <c r="D49" i="1" l="1"/>
</calcChain>
</file>

<file path=xl/sharedStrings.xml><?xml version="1.0" encoding="utf-8"?>
<sst xmlns="http://schemas.openxmlformats.org/spreadsheetml/2006/main" count="96" uniqueCount="93">
  <si>
    <t>Редни</t>
  </si>
  <si>
    <t>Назив здравсвене установе</t>
  </si>
  <si>
    <t>Адреса:</t>
  </si>
  <si>
    <t>Универзитетски клинички центар Србије</t>
  </si>
  <si>
    <t>Пастерова број 2, 11000 Београд</t>
  </si>
  <si>
    <t>Хајдук Вељкова 1, 21101 Нови Сад</t>
  </si>
  <si>
    <t>Гинеколошко-акушерска клиника „Народни фронт“</t>
  </si>
  <si>
    <t>Краљице Наталије број 62, 11000 Београд</t>
  </si>
  <si>
    <t>Клиничко-болнички центар „Звездара“</t>
  </si>
  <si>
    <t>Димитрија Туцовића број 161, 11050 Београд</t>
  </si>
  <si>
    <t>Клиничко-болнички центар „Бежанијска коса“</t>
  </si>
  <si>
    <t>Др Жоржа Матеја бб, 11080 Београд</t>
  </si>
  <si>
    <t>Институт за медицину рада „Др Драгомир Карајовић“</t>
  </si>
  <si>
    <t>Делиградска број 29, 11000 Београд</t>
  </si>
  <si>
    <t xml:space="preserve"> Клиничко-болнички центар „Земун“</t>
  </si>
  <si>
    <t>Вукова број 9, 11080 Земун-Београд</t>
  </si>
  <si>
    <t>Клиника за рехабилитацију „Др Мирослав Зотовић“</t>
  </si>
  <si>
    <t>Сокобањска број 13, 11000 Београд</t>
  </si>
  <si>
    <t>Институт за здравствену заштиту мајке и детета „Др Вукан Чупић“</t>
  </si>
  <si>
    <t>Радоја Дакића број 6-8, 11070 Београд</t>
  </si>
  <si>
    <t>Институт за кардиоваскуларне болести „Дедиње“</t>
  </si>
  <si>
    <t>Хероја Милана Тепића број 1, 11040 Београд</t>
  </si>
  <si>
    <t>КБЦ „Др Драгиша Мишовић“</t>
  </si>
  <si>
    <t>Институт за ментално здравље</t>
  </si>
  <si>
    <t>Милана Кашанина број 3, 11000 Београд</t>
  </si>
  <si>
    <t>Институт за онкологију и радиологију Србије</t>
  </si>
  <si>
    <t>Пастерова број 14, 11000 Београд</t>
  </si>
  <si>
    <t>Специјална болница за болести зависности</t>
  </si>
  <si>
    <t>Специјална болница за церебралну парализу и развојну неурологију</t>
  </si>
  <si>
    <t>Сокобањска 17а, 11000 Београд</t>
  </si>
  <si>
    <t>Специјална болница за рехабилитацију и ортопедску протетику</t>
  </si>
  <si>
    <t>Булевар војводе Путника број 7, 11040 Београд</t>
  </si>
  <si>
    <t>Општа болница Вршац</t>
  </si>
  <si>
    <t>Абрашевићева број 13, 26300 Вршац</t>
  </si>
  <si>
    <t>Општа болница Сента</t>
  </si>
  <si>
    <t>Карађорђева број 64, 24400 Сента</t>
  </si>
  <si>
    <t>Клиника за денталну медицину Ниш</t>
  </si>
  <si>
    <t>Булевар Зорана Ђинђића број 52, 18000 Ниш</t>
  </si>
  <si>
    <t>Браће Јерковић 5, 11000 Београд</t>
  </si>
  <si>
    <t>Теодора Драјзера бр. 44, Београд</t>
  </si>
  <si>
    <t>Специјална болница за реуматске болести Нови Сад, Нови Сад</t>
  </si>
  <si>
    <t>Футошка 68, Нови Сад</t>
  </si>
  <si>
    <t>Институт за онкологију Војводине, Сремска Каменица</t>
  </si>
  <si>
    <t>Пут доктора Голдмана 4, Сремска Каменица</t>
  </si>
  <si>
    <t>Институт за плућне болести Војводине, Сремска Каменица</t>
  </si>
  <si>
    <t>Институт за кардиоваскуларне болести Војводине, Сремска Каменица</t>
  </si>
  <si>
    <t>Институт за здравствену заштиту деце и омладине Војводине, Нови Сад*</t>
  </si>
  <si>
    <t>Нови Сад,                                                 Хајдук Вељкова бр. 10</t>
  </si>
  <si>
    <t>Клиника за стоматологију Војводине, Нови Сад</t>
  </si>
  <si>
    <t>Хајдук Вељкова 12, Нови Сад</t>
  </si>
  <si>
    <t>УНИВЕРЗИТЕТСКА ДЕЧЈА КЛИНИКА</t>
  </si>
  <si>
    <t>ТИРШОВА БР. 10 БЕОГРАД</t>
  </si>
  <si>
    <t>Исказане потребе ЗУ</t>
  </si>
  <si>
    <t>Општа болница Кикинда</t>
  </si>
  <si>
    <t>Ђуре Јакшића бр. 110, Кикинда</t>
  </si>
  <si>
    <t>Институт за реуматологију</t>
  </si>
  <si>
    <t>Ресавска бр. 69, Београд</t>
  </si>
  <si>
    <t>ОБ Бор</t>
  </si>
  <si>
    <t>Драгише Мишовића бр. 1</t>
  </si>
  <si>
    <t>Здравствени центар Сурдулица</t>
  </si>
  <si>
    <t>ул. Српских владара 111, Сурдулица</t>
  </si>
  <si>
    <t>Специјална болница за плућне болести Сурдулица</t>
  </si>
  <si>
    <t>ул. Српских владара бб</t>
  </si>
  <si>
    <t>Институт за неонатологију</t>
  </si>
  <si>
    <t>Краља Милутина бр. 50</t>
  </si>
  <si>
    <t>Михаила Аврамовића бр. 28</t>
  </si>
  <si>
    <t>Институт за ортопедију Бањица</t>
  </si>
  <si>
    <t>Клиника за неурологију и психијатрију за децу и омладину</t>
  </si>
  <si>
    <t>Специјална болница за психијатријске болести "Ковин"</t>
  </si>
  <si>
    <t>Ковин, Цара Лазара 253</t>
  </si>
  <si>
    <t>СБПБ ДР Славољуб Бакаловић Вршац</t>
  </si>
  <si>
    <t>Вршац, Подвршанска 13</t>
  </si>
  <si>
    <t>ЗДРАВСТВЕНИ ЦЕНТАР КЊАЖЕВАЦ</t>
  </si>
  <si>
    <t>4.јули бр.2, Књажевац</t>
  </si>
  <si>
    <t>СПЕЦИЈАЛНА БОЛНИЦА ЗА ЦЕРЕБРОВАСКУЛАРНЕ БОЛЕСТИ "СВЕТИ САВА"</t>
  </si>
  <si>
    <t>Немањина 2, Београд</t>
  </si>
  <si>
    <t>Општа болница ''Др Радивој Симоновић'' Сомбор</t>
  </si>
  <si>
    <t>Војвођанска 75, Сомбор</t>
  </si>
  <si>
    <t>Специјална болница за плућне болести "ДР Будислав Бабић" Бела Црква</t>
  </si>
  <si>
    <t>Милетићева 55</t>
  </si>
  <si>
    <t>Изворска 3</t>
  </si>
  <si>
    <t>УНИВЕРЗИТЕТСКИ КЛИНИЧКИ ЦЕНТАР КРАГУЈЕВАЦ</t>
  </si>
  <si>
    <t>Змај Јовина 30.</t>
  </si>
  <si>
    <t>ЗДРАВСТВЕНИ ЦЕНТАР АРАНЂЕЛОВАЦ</t>
  </si>
  <si>
    <t>Мишарска бб</t>
  </si>
  <si>
    <t>СПЕЦИЈАЛНА БОЛНИЦА ЗА РЕХАБИЛИТАЦИЈУ „БУКОВИЧКА БАЊА“ АРАНЂЕЛОВАЦ</t>
  </si>
  <si>
    <t>Мишарска 1.</t>
  </si>
  <si>
    <t>Др Суботића 6а, 11000Београд</t>
  </si>
  <si>
    <t>Општа болница Суботица</t>
  </si>
  <si>
    <t>Ковид болница Батајница</t>
  </si>
  <si>
    <t>Батајнички друм бб</t>
  </si>
  <si>
    <t>Универзитетски клинички центар Војводине и Болница Мишелук</t>
  </si>
  <si>
    <t>Исказане потребе ЗУ за 6 месеци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</si>
</sst>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  <charset val="1"/>
    </font>
    <font>
      <b/>
      <i/>
      <sz val="12"/>
      <color rgb="FF000000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  <charset val="1"/>
    </font>
    <font>
      <b/>
      <i/>
      <sz val="12"/>
      <name val="Arial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2" fillId="0" borderId="5" xfId="1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/>
    <xf numFmtId="3" fontId="11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3" fontId="9" fillId="5" borderId="1" xfId="1" applyNumberFormat="1" applyFont="1" applyFill="1" applyBorder="1" applyAlignment="1">
      <alignment horizontal="center" vertical="center" wrapText="1"/>
    </xf>
    <xf numFmtId="3" fontId="9" fillId="5" borderId="1" xfId="1" applyNumberFormat="1" applyFont="1" applyFill="1" applyBorder="1" applyAlignment="1" applyProtection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3" fontId="9" fillId="5" borderId="1" xfId="2" applyNumberFormat="1" applyFont="1" applyFill="1" applyBorder="1" applyAlignment="1">
      <alignment horizontal="center" vertical="center" wrapText="1"/>
    </xf>
    <xf numFmtId="3" fontId="9" fillId="5" borderId="7" xfId="3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/>
    </xf>
    <xf numFmtId="3" fontId="11" fillId="5" borderId="1" xfId="0" applyNumberFormat="1" applyFont="1" applyFill="1" applyBorder="1" applyAlignment="1">
      <alignment horizontal="center"/>
    </xf>
    <xf numFmtId="3" fontId="2" fillId="0" borderId="0" xfId="0" applyNumberFormat="1" applyFont="1"/>
    <xf numFmtId="0" fontId="8" fillId="5" borderId="1" xfId="2" applyFont="1" applyFill="1" applyBorder="1" applyAlignment="1">
      <alignment horizontal="center" vertical="center" wrapText="1"/>
    </xf>
    <xf numFmtId="0" fontId="10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wrapText="1"/>
    </xf>
    <xf numFmtId="0" fontId="8" fillId="5" borderId="4" xfId="1" applyFont="1" applyFill="1" applyBorder="1" applyAlignment="1" applyProtection="1">
      <alignment horizontal="center" vertical="center" wrapText="1"/>
    </xf>
    <xf numFmtId="0" fontId="8" fillId="5" borderId="7" xfId="3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4">
    <cellStyle name="Excel Built-in Normal" xfId="1" xr:uid="{C4A2ABDF-CA7B-42D5-A2F9-0811158B18B7}"/>
    <cellStyle name="Excel Built-in Normal 1" xfId="3" xr:uid="{7006B19F-1BA1-4610-A70A-2E13C159757E}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0"/>
  <sheetViews>
    <sheetView tabSelected="1" zoomScaleNormal="100" workbookViewId="0">
      <selection activeCell="B11" sqref="B11"/>
    </sheetView>
  </sheetViews>
  <sheetFormatPr defaultRowHeight="15" x14ac:dyDescent="0.25"/>
  <cols>
    <col min="1" max="1" width="14.28515625" customWidth="1"/>
    <col min="2" max="2" width="34.5703125" style="1" customWidth="1"/>
    <col min="3" max="3" width="35.28515625" customWidth="1"/>
    <col min="4" max="4" width="39.140625" style="29" hidden="1" customWidth="1"/>
    <col min="5" max="5" width="48.5703125" style="29" customWidth="1"/>
  </cols>
  <sheetData>
    <row r="2" spans="1:5" ht="64.150000000000006" customHeight="1" x14ac:dyDescent="0.25">
      <c r="A2" s="2" t="s">
        <v>0</v>
      </c>
      <c r="B2" s="33" t="s">
        <v>1</v>
      </c>
      <c r="C2" s="3" t="s">
        <v>2</v>
      </c>
      <c r="D2" s="27" t="s">
        <v>52</v>
      </c>
      <c r="E2" s="27" t="s">
        <v>92</v>
      </c>
    </row>
    <row r="3" spans="1:5" ht="31.5" x14ac:dyDescent="0.25">
      <c r="A3" s="43">
        <v>1</v>
      </c>
      <c r="B3" s="34" t="s">
        <v>3</v>
      </c>
      <c r="C3" s="13" t="s">
        <v>4</v>
      </c>
      <c r="D3" s="20">
        <v>82560</v>
      </c>
      <c r="E3" s="20">
        <f>D3/2</f>
        <v>41280</v>
      </c>
    </row>
    <row r="4" spans="1:5" ht="15.75" x14ac:dyDescent="0.25">
      <c r="A4" s="44"/>
      <c r="B4" s="34" t="s">
        <v>89</v>
      </c>
      <c r="C4" s="13" t="s">
        <v>90</v>
      </c>
      <c r="D4" s="20">
        <v>17856</v>
      </c>
      <c r="E4" s="20">
        <f t="shared" ref="E4:E48" si="0">D4/2</f>
        <v>8928</v>
      </c>
    </row>
    <row r="5" spans="1:5" ht="49.15" customHeight="1" x14ac:dyDescent="0.25">
      <c r="A5" s="4">
        <v>2</v>
      </c>
      <c r="B5" s="35" t="s">
        <v>91</v>
      </c>
      <c r="C5" s="6" t="s">
        <v>5</v>
      </c>
      <c r="D5" s="21">
        <v>183560</v>
      </c>
      <c r="E5" s="20">
        <f t="shared" si="0"/>
        <v>91780</v>
      </c>
    </row>
    <row r="6" spans="1:5" ht="31.5" x14ac:dyDescent="0.25">
      <c r="A6" s="4">
        <v>3</v>
      </c>
      <c r="B6" s="35" t="s">
        <v>6</v>
      </c>
      <c r="C6" s="6" t="s">
        <v>7</v>
      </c>
      <c r="D6" s="21">
        <v>16000</v>
      </c>
      <c r="E6" s="20">
        <f t="shared" si="0"/>
        <v>8000</v>
      </c>
    </row>
    <row r="7" spans="1:5" ht="31.5" x14ac:dyDescent="0.25">
      <c r="A7" s="19">
        <v>4</v>
      </c>
      <c r="B7" s="35" t="s">
        <v>8</v>
      </c>
      <c r="C7" s="6" t="s">
        <v>9</v>
      </c>
      <c r="D7" s="21">
        <v>79056</v>
      </c>
      <c r="E7" s="20">
        <f t="shared" si="0"/>
        <v>39528</v>
      </c>
    </row>
    <row r="8" spans="1:5" ht="31.5" x14ac:dyDescent="0.25">
      <c r="A8" s="4">
        <v>5</v>
      </c>
      <c r="B8" s="35" t="s">
        <v>10</v>
      </c>
      <c r="C8" s="6" t="s">
        <v>11</v>
      </c>
      <c r="D8" s="21">
        <v>45896</v>
      </c>
      <c r="E8" s="20">
        <f t="shared" si="0"/>
        <v>22948</v>
      </c>
    </row>
    <row r="9" spans="1:5" ht="31.5" x14ac:dyDescent="0.25">
      <c r="A9" s="4">
        <v>6</v>
      </c>
      <c r="B9" s="35" t="s">
        <v>12</v>
      </c>
      <c r="C9" s="6" t="s">
        <v>13</v>
      </c>
      <c r="D9" s="21">
        <v>8784</v>
      </c>
      <c r="E9" s="20">
        <f t="shared" si="0"/>
        <v>4392</v>
      </c>
    </row>
    <row r="10" spans="1:5" ht="31.5" x14ac:dyDescent="0.25">
      <c r="A10" s="19">
        <v>7</v>
      </c>
      <c r="B10" s="35" t="s">
        <v>14</v>
      </c>
      <c r="C10" s="6" t="s">
        <v>15</v>
      </c>
      <c r="D10" s="21">
        <v>42540</v>
      </c>
      <c r="E10" s="20">
        <f t="shared" si="0"/>
        <v>21270</v>
      </c>
    </row>
    <row r="11" spans="1:5" ht="31.5" x14ac:dyDescent="0.25">
      <c r="A11" s="4">
        <v>8</v>
      </c>
      <c r="B11" s="35" t="s">
        <v>16</v>
      </c>
      <c r="C11" s="6" t="s">
        <v>17</v>
      </c>
      <c r="D11" s="21">
        <v>19600</v>
      </c>
      <c r="E11" s="20">
        <f t="shared" si="0"/>
        <v>9800</v>
      </c>
    </row>
    <row r="12" spans="1:5" ht="31.5" x14ac:dyDescent="0.25">
      <c r="A12" s="4">
        <v>9</v>
      </c>
      <c r="B12" s="35" t="s">
        <v>50</v>
      </c>
      <c r="C12" s="5" t="s">
        <v>51</v>
      </c>
      <c r="D12" s="22">
        <v>26280</v>
      </c>
      <c r="E12" s="20">
        <f t="shared" si="0"/>
        <v>13140</v>
      </c>
    </row>
    <row r="13" spans="1:5" ht="47.25" customHeight="1" x14ac:dyDescent="0.25">
      <c r="A13" s="19">
        <v>10</v>
      </c>
      <c r="B13" s="35" t="s">
        <v>18</v>
      </c>
      <c r="C13" s="6" t="s">
        <v>19</v>
      </c>
      <c r="D13" s="21">
        <v>43476</v>
      </c>
      <c r="E13" s="20">
        <f t="shared" si="0"/>
        <v>21738</v>
      </c>
    </row>
    <row r="14" spans="1:5" ht="47.25" x14ac:dyDescent="0.25">
      <c r="A14" s="4">
        <v>11</v>
      </c>
      <c r="B14" s="35" t="s">
        <v>20</v>
      </c>
      <c r="C14" s="6" t="s">
        <v>21</v>
      </c>
      <c r="D14" s="21">
        <v>78180</v>
      </c>
      <c r="E14" s="20">
        <f t="shared" si="0"/>
        <v>39090</v>
      </c>
    </row>
    <row r="15" spans="1:5" ht="31.5" x14ac:dyDescent="0.25">
      <c r="A15" s="4">
        <v>12</v>
      </c>
      <c r="B15" s="35" t="s">
        <v>22</v>
      </c>
      <c r="C15" s="6" t="s">
        <v>21</v>
      </c>
      <c r="D15" s="21">
        <v>63432</v>
      </c>
      <c r="E15" s="20">
        <f t="shared" si="0"/>
        <v>31716</v>
      </c>
    </row>
    <row r="16" spans="1:5" ht="26.25" customHeight="1" x14ac:dyDescent="0.25">
      <c r="A16" s="19">
        <v>13</v>
      </c>
      <c r="B16" s="35" t="s">
        <v>55</v>
      </c>
      <c r="C16" s="6" t="s">
        <v>56</v>
      </c>
      <c r="D16" s="21">
        <v>8760</v>
      </c>
      <c r="E16" s="20">
        <f t="shared" si="0"/>
        <v>4380</v>
      </c>
    </row>
    <row r="17" spans="1:5" ht="31.5" x14ac:dyDescent="0.25">
      <c r="A17" s="4">
        <v>14</v>
      </c>
      <c r="B17" s="35" t="s">
        <v>23</v>
      </c>
      <c r="C17" s="6" t="s">
        <v>24</v>
      </c>
      <c r="D17" s="21">
        <v>8760</v>
      </c>
      <c r="E17" s="20">
        <f t="shared" si="0"/>
        <v>4380</v>
      </c>
    </row>
    <row r="18" spans="1:5" ht="31.5" x14ac:dyDescent="0.25">
      <c r="A18" s="19">
        <v>15</v>
      </c>
      <c r="B18" s="35" t="s">
        <v>25</v>
      </c>
      <c r="C18" s="14" t="s">
        <v>26</v>
      </c>
      <c r="D18" s="21">
        <v>3120</v>
      </c>
      <c r="E18" s="20">
        <f t="shared" si="0"/>
        <v>1560</v>
      </c>
    </row>
    <row r="19" spans="1:5" ht="31.5" x14ac:dyDescent="0.25">
      <c r="A19" s="4">
        <v>16</v>
      </c>
      <c r="B19" s="36" t="s">
        <v>27</v>
      </c>
      <c r="C19" s="15" t="s">
        <v>39</v>
      </c>
      <c r="D19" s="21">
        <v>10800</v>
      </c>
      <c r="E19" s="20">
        <f t="shared" si="0"/>
        <v>5400</v>
      </c>
    </row>
    <row r="20" spans="1:5" ht="47.25" x14ac:dyDescent="0.25">
      <c r="A20" s="19">
        <v>17</v>
      </c>
      <c r="B20" s="37" t="s">
        <v>67</v>
      </c>
      <c r="C20" s="16" t="s">
        <v>87</v>
      </c>
      <c r="D20" s="28">
        <v>21900</v>
      </c>
      <c r="E20" s="20">
        <f t="shared" si="0"/>
        <v>10950</v>
      </c>
    </row>
    <row r="21" spans="1:5" ht="39" customHeight="1" x14ac:dyDescent="0.25">
      <c r="A21" s="45">
        <v>18</v>
      </c>
      <c r="B21" s="46" t="s">
        <v>28</v>
      </c>
      <c r="C21" s="13" t="s">
        <v>29</v>
      </c>
      <c r="D21" s="21">
        <v>19023</v>
      </c>
      <c r="E21" s="20">
        <f t="shared" si="0"/>
        <v>9511.5</v>
      </c>
    </row>
    <row r="22" spans="1:5" ht="26.25" customHeight="1" x14ac:dyDescent="0.25">
      <c r="A22" s="44"/>
      <c r="B22" s="47"/>
      <c r="C22" s="6" t="s">
        <v>38</v>
      </c>
      <c r="D22" s="21">
        <v>5434</v>
      </c>
      <c r="E22" s="20">
        <f t="shared" si="0"/>
        <v>2717</v>
      </c>
    </row>
    <row r="23" spans="1:5" ht="23.25" customHeight="1" x14ac:dyDescent="0.25">
      <c r="A23" s="4">
        <v>19</v>
      </c>
      <c r="B23" s="35" t="s">
        <v>63</v>
      </c>
      <c r="C23" s="6" t="s">
        <v>64</v>
      </c>
      <c r="D23" s="21">
        <v>8760</v>
      </c>
      <c r="E23" s="20">
        <f t="shared" si="0"/>
        <v>4380</v>
      </c>
    </row>
    <row r="24" spans="1:5" ht="40.5" customHeight="1" x14ac:dyDescent="0.25">
      <c r="A24" s="4">
        <v>20</v>
      </c>
      <c r="B24" s="35" t="s">
        <v>66</v>
      </c>
      <c r="C24" s="6" t="s">
        <v>65</v>
      </c>
      <c r="D24" s="21">
        <v>43800</v>
      </c>
      <c r="E24" s="20">
        <f t="shared" si="0"/>
        <v>21900</v>
      </c>
    </row>
    <row r="25" spans="1:5" ht="52.5" customHeight="1" x14ac:dyDescent="0.25">
      <c r="A25" s="4">
        <v>21</v>
      </c>
      <c r="B25" s="35" t="s">
        <v>30</v>
      </c>
      <c r="C25" s="6" t="s">
        <v>31</v>
      </c>
      <c r="D25" s="21">
        <v>8760</v>
      </c>
      <c r="E25" s="20">
        <f t="shared" si="0"/>
        <v>4380</v>
      </c>
    </row>
    <row r="26" spans="1:5" ht="25.5" customHeight="1" x14ac:dyDescent="0.25">
      <c r="A26" s="4">
        <v>22</v>
      </c>
      <c r="B26" s="35" t="s">
        <v>32</v>
      </c>
      <c r="C26" s="6" t="s">
        <v>33</v>
      </c>
      <c r="D26" s="21">
        <v>8760</v>
      </c>
      <c r="E26" s="20">
        <f t="shared" si="0"/>
        <v>4380</v>
      </c>
    </row>
    <row r="27" spans="1:5" ht="15.75" x14ac:dyDescent="0.25">
      <c r="A27" s="4">
        <v>23</v>
      </c>
      <c r="B27" s="35" t="s">
        <v>53</v>
      </c>
      <c r="C27" s="6" t="s">
        <v>54</v>
      </c>
      <c r="D27" s="21">
        <v>8760</v>
      </c>
      <c r="E27" s="20">
        <f t="shared" si="0"/>
        <v>4380</v>
      </c>
    </row>
    <row r="28" spans="1:5" ht="44.25" customHeight="1" x14ac:dyDescent="0.25">
      <c r="A28" s="4">
        <v>24</v>
      </c>
      <c r="B28" s="35" t="s">
        <v>34</v>
      </c>
      <c r="C28" s="6" t="s">
        <v>35</v>
      </c>
      <c r="D28" s="21">
        <v>8760</v>
      </c>
      <c r="E28" s="20">
        <f t="shared" si="0"/>
        <v>4380</v>
      </c>
    </row>
    <row r="29" spans="1:5" ht="44.25" customHeight="1" x14ac:dyDescent="0.25">
      <c r="A29" s="4">
        <v>25</v>
      </c>
      <c r="B29" s="35" t="s">
        <v>36</v>
      </c>
      <c r="C29" s="6" t="s">
        <v>37</v>
      </c>
      <c r="D29" s="21">
        <v>12140</v>
      </c>
      <c r="E29" s="20">
        <f t="shared" si="0"/>
        <v>6070</v>
      </c>
    </row>
    <row r="30" spans="1:5" ht="47.25" x14ac:dyDescent="0.25">
      <c r="A30" s="4">
        <v>26</v>
      </c>
      <c r="B30" s="38" t="s">
        <v>40</v>
      </c>
      <c r="C30" s="5" t="s">
        <v>41</v>
      </c>
      <c r="D30" s="22">
        <v>6264</v>
      </c>
      <c r="E30" s="20">
        <f t="shared" si="0"/>
        <v>3132</v>
      </c>
    </row>
    <row r="31" spans="1:5" ht="47.25" x14ac:dyDescent="0.25">
      <c r="A31" s="4">
        <v>27</v>
      </c>
      <c r="B31" s="38" t="s">
        <v>42</v>
      </c>
      <c r="C31" s="5" t="s">
        <v>43</v>
      </c>
      <c r="D31" s="22">
        <v>17520</v>
      </c>
      <c r="E31" s="20">
        <f t="shared" si="0"/>
        <v>8760</v>
      </c>
    </row>
    <row r="32" spans="1:5" ht="47.25" x14ac:dyDescent="0.25">
      <c r="A32" s="4">
        <v>28</v>
      </c>
      <c r="B32" s="38" t="s">
        <v>44</v>
      </c>
      <c r="C32" s="5" t="s">
        <v>43</v>
      </c>
      <c r="D32" s="22">
        <v>17520</v>
      </c>
      <c r="E32" s="20">
        <f t="shared" si="0"/>
        <v>8760</v>
      </c>
    </row>
    <row r="33" spans="1:5" ht="63" x14ac:dyDescent="0.25">
      <c r="A33" s="4">
        <v>29</v>
      </c>
      <c r="B33" s="38" t="s">
        <v>45</v>
      </c>
      <c r="C33" s="5" t="s">
        <v>43</v>
      </c>
      <c r="D33" s="22">
        <v>17520</v>
      </c>
      <c r="E33" s="20">
        <f t="shared" si="0"/>
        <v>8760</v>
      </c>
    </row>
    <row r="34" spans="1:5" ht="47.25" x14ac:dyDescent="0.25">
      <c r="A34" s="4">
        <v>30</v>
      </c>
      <c r="B34" s="38" t="s">
        <v>46</v>
      </c>
      <c r="C34" s="5" t="s">
        <v>47</v>
      </c>
      <c r="D34" s="22">
        <v>10840</v>
      </c>
      <c r="E34" s="20">
        <f t="shared" si="0"/>
        <v>5420</v>
      </c>
    </row>
    <row r="35" spans="1:5" ht="31.5" x14ac:dyDescent="0.25">
      <c r="A35" s="4">
        <v>31</v>
      </c>
      <c r="B35" s="39" t="s">
        <v>48</v>
      </c>
      <c r="C35" s="5" t="s">
        <v>49</v>
      </c>
      <c r="D35" s="22">
        <v>4160</v>
      </c>
      <c r="E35" s="20">
        <f t="shared" si="0"/>
        <v>2080</v>
      </c>
    </row>
    <row r="36" spans="1:5" ht="24" customHeight="1" x14ac:dyDescent="0.25">
      <c r="A36" s="4">
        <v>32</v>
      </c>
      <c r="B36" s="40" t="s">
        <v>57</v>
      </c>
      <c r="C36" s="7" t="s">
        <v>58</v>
      </c>
      <c r="D36" s="28">
        <v>30000</v>
      </c>
      <c r="E36" s="20">
        <f t="shared" si="0"/>
        <v>15000</v>
      </c>
    </row>
    <row r="37" spans="1:5" ht="38.25" customHeight="1" x14ac:dyDescent="0.25">
      <c r="A37" s="4">
        <v>33</v>
      </c>
      <c r="B37" s="39" t="s">
        <v>59</v>
      </c>
      <c r="C37" s="10" t="s">
        <v>60</v>
      </c>
      <c r="D37" s="22">
        <v>2000</v>
      </c>
      <c r="E37" s="20">
        <f t="shared" si="0"/>
        <v>1000</v>
      </c>
    </row>
    <row r="38" spans="1:5" ht="39.75" customHeight="1" x14ac:dyDescent="0.25">
      <c r="A38" s="4">
        <v>34</v>
      </c>
      <c r="B38" s="41" t="s">
        <v>61</v>
      </c>
      <c r="C38" s="8" t="s">
        <v>62</v>
      </c>
      <c r="D38" s="23">
        <v>8760</v>
      </c>
      <c r="E38" s="20">
        <f t="shared" si="0"/>
        <v>4380</v>
      </c>
    </row>
    <row r="39" spans="1:5" ht="47.25" x14ac:dyDescent="0.25">
      <c r="A39" s="4">
        <v>35</v>
      </c>
      <c r="B39" s="35" t="s">
        <v>68</v>
      </c>
      <c r="C39" s="9" t="s">
        <v>69</v>
      </c>
      <c r="D39" s="24">
        <v>11000</v>
      </c>
      <c r="E39" s="20">
        <f t="shared" si="0"/>
        <v>5500</v>
      </c>
    </row>
    <row r="40" spans="1:5" ht="31.5" x14ac:dyDescent="0.25">
      <c r="A40" s="4">
        <v>36</v>
      </c>
      <c r="B40" s="35" t="s">
        <v>70</v>
      </c>
      <c r="C40" s="9" t="s">
        <v>71</v>
      </c>
      <c r="D40" s="24">
        <v>10440</v>
      </c>
      <c r="E40" s="20">
        <f t="shared" si="0"/>
        <v>5220</v>
      </c>
    </row>
    <row r="41" spans="1:5" ht="31.5" x14ac:dyDescent="0.25">
      <c r="A41" s="4">
        <v>37</v>
      </c>
      <c r="B41" s="38" t="s">
        <v>72</v>
      </c>
      <c r="C41" s="5" t="s">
        <v>73</v>
      </c>
      <c r="D41" s="25">
        <v>14616</v>
      </c>
      <c r="E41" s="20">
        <f t="shared" si="0"/>
        <v>7308</v>
      </c>
    </row>
    <row r="42" spans="1:5" ht="47.25" x14ac:dyDescent="0.25">
      <c r="A42" s="4">
        <v>38</v>
      </c>
      <c r="B42" s="38" t="s">
        <v>74</v>
      </c>
      <c r="C42" s="5" t="s">
        <v>75</v>
      </c>
      <c r="D42" s="22">
        <v>8760</v>
      </c>
      <c r="E42" s="20">
        <f t="shared" si="0"/>
        <v>4380</v>
      </c>
    </row>
    <row r="43" spans="1:5" ht="31.5" x14ac:dyDescent="0.25">
      <c r="A43" s="4">
        <v>39</v>
      </c>
      <c r="B43" s="38" t="s">
        <v>76</v>
      </c>
      <c r="C43" s="10" t="s">
        <v>77</v>
      </c>
      <c r="D43" s="28">
        <v>70080</v>
      </c>
      <c r="E43" s="20">
        <f t="shared" si="0"/>
        <v>35040</v>
      </c>
    </row>
    <row r="44" spans="1:5" ht="46.5" customHeight="1" x14ac:dyDescent="0.25">
      <c r="A44" s="4">
        <v>40</v>
      </c>
      <c r="B44" s="38" t="s">
        <v>78</v>
      </c>
      <c r="C44" s="10" t="s">
        <v>79</v>
      </c>
      <c r="D44" s="28">
        <v>8760</v>
      </c>
      <c r="E44" s="20">
        <f t="shared" si="0"/>
        <v>4380</v>
      </c>
    </row>
    <row r="45" spans="1:5" ht="29.25" customHeight="1" x14ac:dyDescent="0.25">
      <c r="A45" s="4">
        <v>41</v>
      </c>
      <c r="B45" s="42" t="s">
        <v>88</v>
      </c>
      <c r="C45" s="11" t="s">
        <v>80</v>
      </c>
      <c r="D45" s="26">
        <v>10500</v>
      </c>
      <c r="E45" s="20">
        <f t="shared" si="0"/>
        <v>5250</v>
      </c>
    </row>
    <row r="46" spans="1:5" ht="47.25" x14ac:dyDescent="0.25">
      <c r="A46" s="4">
        <v>42</v>
      </c>
      <c r="B46" s="30" t="s">
        <v>81</v>
      </c>
      <c r="C46" s="12" t="s">
        <v>82</v>
      </c>
      <c r="D46" s="25">
        <v>12500</v>
      </c>
      <c r="E46" s="20">
        <f t="shared" si="0"/>
        <v>6250</v>
      </c>
    </row>
    <row r="47" spans="1:5" ht="31.5" x14ac:dyDescent="0.25">
      <c r="A47" s="4">
        <v>43</v>
      </c>
      <c r="B47" s="30" t="s">
        <v>83</v>
      </c>
      <c r="C47" s="12" t="s">
        <v>84</v>
      </c>
      <c r="D47" s="25">
        <v>10440</v>
      </c>
      <c r="E47" s="20">
        <f t="shared" si="0"/>
        <v>5220</v>
      </c>
    </row>
    <row r="48" spans="1:5" ht="63" x14ac:dyDescent="0.25">
      <c r="A48" s="4">
        <v>44</v>
      </c>
      <c r="B48" s="30" t="s">
        <v>85</v>
      </c>
      <c r="C48" s="12" t="s">
        <v>86</v>
      </c>
      <c r="D48" s="25">
        <v>17568</v>
      </c>
      <c r="E48" s="20">
        <f t="shared" si="0"/>
        <v>8784</v>
      </c>
    </row>
    <row r="49" spans="1:5" ht="15.75" x14ac:dyDescent="0.25">
      <c r="A49" s="17"/>
      <c r="B49" s="31"/>
      <c r="C49" s="17"/>
      <c r="D49" s="18">
        <f>SUM(D3:D48)</f>
        <v>1174005</v>
      </c>
      <c r="E49" s="18"/>
    </row>
    <row r="50" spans="1:5" x14ac:dyDescent="0.25">
      <c r="B50" s="32"/>
    </row>
  </sheetData>
  <mergeCells count="3">
    <mergeCell ref="A3:A4"/>
    <mergeCell ref="A21:A22"/>
    <mergeCell ref="B21:B22"/>
  </mergeCells>
  <pageMargins left="0.7" right="0.7" top="0.75" bottom="0.75" header="0.3" footer="0.3"/>
  <pageSetup scale="68" orientation="portrait" r:id="rId1"/>
  <rowBreaks count="1" manualBreakCount="1">
    <brk id="2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2024-09-24T10:20:12Z</dcterms:modified>
</cp:coreProperties>
</file>