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ivana\Desktop\"/>
    </mc:Choice>
  </mc:AlternateContent>
  <xr:revisionPtr revIDLastSave="0" documentId="8_{7F71CDBD-D6F1-4947-A466-D7A33F194F84}" xr6:coauthVersionLast="36" xr6:coauthVersionMax="36" xr10:uidLastSave="{00000000-0000-0000-0000-000000000000}"/>
  <bookViews>
    <workbookView xWindow="0" yWindow="0" windowWidth="28800" windowHeight="11625" xr2:uid="{EEF1ED0C-9616-4B69-9F77-47CDEA91393B}"/>
  </bookViews>
  <sheets>
    <sheet name="Sheet1" sheetId="1" r:id="rId1"/>
  </sheets>
  <definedNames>
    <definedName name="_xlnm._FilterDatabase" localSheetId="0" hidden="1">Sheet1!$A$1:$V$74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74" i="1" l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V59" i="1"/>
  <c r="T59" i="1"/>
  <c r="V58" i="1"/>
  <c r="T58" i="1"/>
  <c r="V57" i="1"/>
  <c r="T57" i="1"/>
  <c r="V56" i="1"/>
  <c r="T56" i="1"/>
  <c r="V55" i="1"/>
  <c r="T55" i="1"/>
  <c r="V54" i="1"/>
  <c r="T54" i="1"/>
  <c r="V53" i="1"/>
  <c r="T53" i="1"/>
  <c r="V52" i="1"/>
  <c r="T52" i="1"/>
  <c r="V51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2" i="1" l="1"/>
  <c r="T3" i="1"/>
  <c r="T4" i="1"/>
  <c r="T5" i="1"/>
  <c r="T6" i="1"/>
  <c r="T7" i="1"/>
  <c r="T8" i="1"/>
  <c r="T9" i="1"/>
  <c r="T10" i="1"/>
  <c r="T11" i="1"/>
  <c r="T12" i="1"/>
  <c r="T13" i="1"/>
</calcChain>
</file>

<file path=xl/sharedStrings.xml><?xml version="1.0" encoding="utf-8"?>
<sst xmlns="http://schemas.openxmlformats.org/spreadsheetml/2006/main" count="891" uniqueCount="354">
  <si>
    <t>Zdravstvena ustanova</t>
  </si>
  <si>
    <t>Javna nabavka</t>
  </si>
  <si>
    <t>Broj javne nabavke</t>
  </si>
  <si>
    <t>Partija</t>
  </si>
  <si>
    <t>Naziv partije</t>
  </si>
  <si>
    <t>Stavka</t>
  </si>
  <si>
    <t>Naziv stavke</t>
  </si>
  <si>
    <t>Zaštićeni naziv</t>
  </si>
  <si>
    <t>Proizvođač</t>
  </si>
  <si>
    <t>Kataloški broj</t>
  </si>
  <si>
    <t>Šifra</t>
  </si>
  <si>
    <t>SAP šifra</t>
  </si>
  <si>
    <t>Jedinica mere iz CJN</t>
  </si>
  <si>
    <t>Jedinična cena bez PDV-a</t>
  </si>
  <si>
    <t>Stopa PDV</t>
  </si>
  <si>
    <t>Dobavljač</t>
  </si>
  <si>
    <t>Broj OS</t>
  </si>
  <si>
    <r>
      <t>Zahtevana količina</t>
    </r>
    <r>
      <rPr>
        <b/>
        <sz val="11"/>
        <color rgb="FFFF0000"/>
        <rFont val="Arial"/>
        <family val="2"/>
        <charset val="238"/>
      </rPr>
      <t xml:space="preserve"> (jedinica mere CJN)</t>
    </r>
  </si>
  <si>
    <t xml:space="preserve">Period </t>
  </si>
  <si>
    <t>Igla 0,4mm</t>
  </si>
  <si>
    <t>Igla 0,45mm</t>
  </si>
  <si>
    <t>Igla 0,5mm</t>
  </si>
  <si>
    <t>Igla 0,6mm</t>
  </si>
  <si>
    <t>Igla 0,7mm</t>
  </si>
  <si>
    <t>Igla 0,8mm</t>
  </si>
  <si>
    <t>Igla 0,9mm</t>
  </si>
  <si>
    <t>Igla 1,2mm</t>
  </si>
  <si>
    <t>MDSS03SE</t>
  </si>
  <si>
    <t>SS+30ES1</t>
  </si>
  <si>
    <t>AN*2716R1</t>
  </si>
  <si>
    <t>AN*2613R1</t>
  </si>
  <si>
    <t>AN*2525R1</t>
  </si>
  <si>
    <t>AN*2138R1</t>
  </si>
  <si>
    <t>AN*2038R1</t>
  </si>
  <si>
    <t>AN*1838R1</t>
  </si>
  <si>
    <t>Anji Spenq Industrial Co. Ltd., Kina</t>
  </si>
  <si>
    <t>Becton Dickinson Infusion Therapy AB</t>
  </si>
  <si>
    <t>kom</t>
  </si>
  <si>
    <t>Br jedinica mere u pakovanju</t>
  </si>
  <si>
    <t>Sanitetski i medicinski potrošni materijal-II deo</t>
  </si>
  <si>
    <t>404-1-110/23-129 II deo</t>
  </si>
  <si>
    <t>Intavenske kanile od teflona, tip III</t>
  </si>
  <si>
    <t xml:space="preserve">Intravenska kanila, sa integrisanim injekcionim portom I krilcima, napravljena od PTFE, bez lateksa, veličine: 16G </t>
  </si>
  <si>
    <t>BD Venflon I.V. Cannula</t>
  </si>
  <si>
    <t>RSM004069</t>
  </si>
  <si>
    <t>12014685</t>
  </si>
  <si>
    <t>Vicor doo</t>
  </si>
  <si>
    <t>31-26/24</t>
  </si>
  <si>
    <t xml:space="preserve">Intravenska kanila, sa integrisanim injekcionim portom I krilcima, napravljena od PTFE, bez lateksa, veličine: 18G  </t>
  </si>
  <si>
    <t>RSM004070</t>
  </si>
  <si>
    <t>12014686</t>
  </si>
  <si>
    <t xml:space="preserve">Intravenska kanila, sa integrisanim injekcionim portom I krilcima, napravljena od PTFE, bez lateksa, veličine: 20G  </t>
  </si>
  <si>
    <t>RSM004071</t>
  </si>
  <si>
    <t>12014687</t>
  </si>
  <si>
    <t xml:space="preserve">Intravenska kanila, sa integrisanim injekcionim portom I krilcima, napravljena od PTFE, bez lateksa, veličine: 22G  </t>
  </si>
  <si>
    <t>RSM004072</t>
  </si>
  <si>
    <t>12014688</t>
  </si>
  <si>
    <t>Intravenska kanila sa portom, sa zatvaračem koji se lako otvara i zatvara, dokazana smanjena mogućnost za nastanak tromboflebitisa, od biokompatibilnog poliuretana, vidljivog pod rentgenom (vialon), koji je čvrst tokom postaljanja,  ali se smekša u veni i dokazano smanjuje rizik za nastanak flebitisa, luer-lock kompatibilan, 16G</t>
  </si>
  <si>
    <t>BD Venflon Pro I.V. Cannula</t>
  </si>
  <si>
    <t>RSM004074</t>
  </si>
  <si>
    <t>12014690</t>
  </si>
  <si>
    <t>Intravenska kanila sa portom, sa zatvaračem koji se lako otvara i zatvara, dokazana smanjena mogućnost za nastanak tromboflebitisa, od biokompatibilnog poliuretana, vidljivog pod rentgenom (vialon), koji je čvrst tokom postaljanja,  ali se smekša u veni i dokazano smanjuje rizik za nastanak flebitisa, luer-lock kompatibilan, 18G</t>
  </si>
  <si>
    <t>RSM004073</t>
  </si>
  <si>
    <t>12014689</t>
  </si>
  <si>
    <t>Intravenska kanila sa portom, sa zatvaračem koji se lako otvara i zatvara, dokazana smanjena mogućnost za nastanak tromboflebitisa, od biokompatibilnog poliuretana, vidljivog pod rentgenom (vialon), koji je čvrst tokom postaljanja ali se smekša u veni i dokazano smanjuje rizik za nastanak flebitisa, luer-lock kompatibilan, 20G</t>
  </si>
  <si>
    <t>393204</t>
  </si>
  <si>
    <t>RSM006905</t>
  </si>
  <si>
    <t>12024513</t>
  </si>
  <si>
    <t>Intravenska kanila sa portom, sa zatvaračem koji se lako otvara i zatvara, dokazana smanjena mogućnost za nastanak tromboflebitisa, od biokompatibilnog poliuretana, vidljivog pod rentgenom (vialon), koji je čvrst tokom postaljanja ali se smekša u veni i dokazano smanjuje rizik za nastanak flebitisa, luer-lock kompatibilan, 22G</t>
  </si>
  <si>
    <t>393202</t>
  </si>
  <si>
    <t>RSM006906</t>
  </si>
  <si>
    <t>12024514</t>
  </si>
  <si>
    <t>Zatvarači za intravenske kanile</t>
  </si>
  <si>
    <t>BRONHIJALNI BLOKERI</t>
  </si>
  <si>
    <t>Endo bronhijalni Bloker SET-ARNDT, Kateter 7.0Fr, dužine 65 cm, sa prilagodljivom omčom-vodičem na vrhu, sa balonom niskog pritiska, velikog volumena na vrhu katetera. Kateter markiran u cm, sa adapterom za aspiraciju.</t>
  </si>
  <si>
    <t xml:space="preserve">Arndt Blocker Set with Spherical Balloon </t>
  </si>
  <si>
    <t>Cook Incorporated, SAD</t>
  </si>
  <si>
    <t>C-AEBS-7.0-65-SPH-AS</t>
  </si>
  <si>
    <t>RSM004907</t>
  </si>
  <si>
    <t>12016014</t>
  </si>
  <si>
    <t>Telemed</t>
  </si>
  <si>
    <t>31-27/24</t>
  </si>
  <si>
    <t>Sanitetski i medicinski potrošni materijal-III deo</t>
  </si>
  <si>
    <t>404-1-110/23-129 III deo</t>
  </si>
  <si>
    <t>KESE ZA URIN ZA ODRASLE tip I</t>
  </si>
  <si>
    <t>KESE ZA URIN ZA ODRASLE tip II</t>
  </si>
  <si>
    <t>Kesa za urin, sterilna, zapremine 2000ml, dužina creva minimum  90cm, konektor sa kapicom, sa ventilom koji sprečava povratni refluks, sa ispusnim ventilom u najnižoj tački, sa portom za uzorkovanje urina za analizu, pakovano pojedinačno</t>
  </si>
  <si>
    <t>Kesa za urin sterilna, zapremine 2000ml, sa ispusnim ventilom, dužina creva minimum 90cm</t>
  </si>
  <si>
    <t>Urine Bag</t>
  </si>
  <si>
    <t>Sinomedic Urine Bag 2000ml Type: Adult/ Sinomedic Urin kesa 2000ml Tip: za odrasle</t>
  </si>
  <si>
    <t>Jiangsu Kangjin Medical Instrument Co.,Ltd</t>
  </si>
  <si>
    <t>N1Q2A1-90-2000</t>
  </si>
  <si>
    <t>UBA2000ML</t>
  </si>
  <si>
    <t>RSM006960</t>
  </si>
  <si>
    <t>RSM006961</t>
  </si>
  <si>
    <t>Profesional Medic doo</t>
  </si>
  <si>
    <t>Future Pharm</t>
  </si>
  <si>
    <t>31-28/24</t>
  </si>
  <si>
    <t>31-29/24</t>
  </si>
  <si>
    <t>Provera deljivosti u skladu sa veličinom pakovanja</t>
  </si>
  <si>
    <t>12024577</t>
  </si>
  <si>
    <t>12024578</t>
  </si>
  <si>
    <t>Vrednost zahteve količine</t>
  </si>
  <si>
    <t>Sanitetski i medicinski potrošni materijal-IV deo</t>
  </si>
  <si>
    <t>404-1-110/23-129 IV deo</t>
  </si>
  <si>
    <t>Trodelni špricevi i igle, tip I</t>
  </si>
  <si>
    <t>Špric a 2 ml, produžena skala  3ml, trodelni, graduisani na 0,1ml, Luer slip</t>
  </si>
  <si>
    <t>Nipro sterile syringe for single use without needle</t>
  </si>
  <si>
    <t>Guangdong Kindly Medical Devices Group Co.Ltd, Kina</t>
  </si>
  <si>
    <t>SY3-2SC</t>
  </si>
  <si>
    <t>RSM004189</t>
  </si>
  <si>
    <t>12014805</t>
  </si>
  <si>
    <t>Kom</t>
  </si>
  <si>
    <t>INEL MEDIK VP DOO BEOGRAD-VRČIN</t>
  </si>
  <si>
    <t>31-30/24</t>
  </si>
  <si>
    <t>Špric a 2 ml, produžena skala   3ml, trodelni, graduisani na 0,1ml, Luer lock</t>
  </si>
  <si>
    <t>Nipro syringe without needle three part</t>
  </si>
  <si>
    <t>Shanghai Kindly Enterprise Development Group Co.Ltd, Kina</t>
  </si>
  <si>
    <t>SY3-2LC</t>
  </si>
  <si>
    <t>RSM007115</t>
  </si>
  <si>
    <t>12024824</t>
  </si>
  <si>
    <t>Špric a 3 ml,produžena skala   3ml, trodelni, graduisani na 0,1ml, silikoniziran,  Luer slip</t>
  </si>
  <si>
    <t xml:space="preserve">Guangdong Kindly Medical Devices Group Co.Ltd, Kina </t>
  </si>
  <si>
    <t>SY3-3SC</t>
  </si>
  <si>
    <t>RSM007116</t>
  </si>
  <si>
    <t>12024825</t>
  </si>
  <si>
    <t>Terumo syringe without needle</t>
  </si>
  <si>
    <t>Yangzhou Medline Industry Co.Ltd Kina</t>
  </si>
  <si>
    <t>RSM007117</t>
  </si>
  <si>
    <t>12024826</t>
  </si>
  <si>
    <t>Špric a 5 ml, produžena skala   6ml, trodelni, graduisani na 0,2ml, Luer slip</t>
  </si>
  <si>
    <t>SY3-5SC</t>
  </si>
  <si>
    <t>RSM004191</t>
  </si>
  <si>
    <t>12014807</t>
  </si>
  <si>
    <t xml:space="preserve">Špric a 5 ml, produžena skala   6ml, trodelni, graduisani na 0,2ml, Luer lock </t>
  </si>
  <si>
    <t>SY3-5LC</t>
  </si>
  <si>
    <t>RSM007118</t>
  </si>
  <si>
    <t>12024827</t>
  </si>
  <si>
    <t>Špric a 10 ml, produžena skala   12ml, trodelni, graduisani na 0,2ml, Luer slip</t>
  </si>
  <si>
    <t>SY3-10SC</t>
  </si>
  <si>
    <t>RSM004193</t>
  </si>
  <si>
    <t>12014809</t>
  </si>
  <si>
    <t>Špric a 10 ml, produžena skala   12ml, trodelni, graduisani na 0,2ml, Luer lock</t>
  </si>
  <si>
    <t>SY3-10LC</t>
  </si>
  <si>
    <t>RSM007119</t>
  </si>
  <si>
    <t>12024828</t>
  </si>
  <si>
    <t>Špric a 20 ml, produžena skala   25-26ml, trodelni, graduisani na 1ml, Luer slip</t>
  </si>
  <si>
    <t>SY3-20SC</t>
  </si>
  <si>
    <t>RSM004195</t>
  </si>
  <si>
    <t>12014811</t>
  </si>
  <si>
    <t>Špric a 20 ml, produžena skala  25-26ml, trodelni, graduisani na 1ml, Luer lock</t>
  </si>
  <si>
    <t>SY3-20LC</t>
  </si>
  <si>
    <t>RSM007120</t>
  </si>
  <si>
    <t>12024829</t>
  </si>
  <si>
    <t>Špric a 30 ml, produžena skala   35ml, trodelni, graduisani na 1ml, silikoniziran,  Luer slip</t>
  </si>
  <si>
    <t>Terumo Corporation Filipini</t>
  </si>
  <si>
    <t>RSM007121</t>
  </si>
  <si>
    <t>12024830</t>
  </si>
  <si>
    <t>Špric a 50 ml, produžena skala   60ml,  trodelni, graduisani na 1ml, Luer lock</t>
  </si>
  <si>
    <t>SY3-50LC</t>
  </si>
  <si>
    <t>RSM004198</t>
  </si>
  <si>
    <t>12014814</t>
  </si>
  <si>
    <t>Špric a 50 ml, produžena skala   60ml,  trodelni, graduisani na 1ml, Luer slip</t>
  </si>
  <si>
    <t>SY3-50SC</t>
  </si>
  <si>
    <t>RSM004197</t>
  </si>
  <si>
    <t>12014813</t>
  </si>
  <si>
    <t>Špric a 50 ml, produžena skala   60ml,  trodelni,  graduisani na 1ml, kateter tip</t>
  </si>
  <si>
    <t>SY3-50CTC</t>
  </si>
  <si>
    <t>RSM004199</t>
  </si>
  <si>
    <t>12014815</t>
  </si>
  <si>
    <t>Špric a 1ml, trodelni, graduisan na 0,01ml, Luer slip, tuberkulinski</t>
  </si>
  <si>
    <t>SY3-1SC-TU</t>
  </si>
  <si>
    <t>RSM007122</t>
  </si>
  <si>
    <t>12024831</t>
  </si>
  <si>
    <t>Špric a 1ml, trodelni, graduisan na 0,02ml, Luer lock</t>
  </si>
  <si>
    <t>SY3-1LC-EC</t>
  </si>
  <si>
    <t>RSM007123</t>
  </si>
  <si>
    <t>12024832</t>
  </si>
  <si>
    <t>Špric a 0.5 ml-100IJ, graduisan 0.01ml, insulinski, sa zatopljenom iglom 30GX8mm i 30GX13mm, dupla kontakt zaptivka, BPA-free, DEHP-free, latex-fre, PVC-free, apirogen, maksimalna zapremina neiskorišćenog leka 0.002ml</t>
  </si>
  <si>
    <t>Nipro Myshot insulin syringe</t>
  </si>
  <si>
    <t>SYMS-0.5U100-3013B-EC</t>
  </si>
  <si>
    <t>RSM007124</t>
  </si>
  <si>
    <t>12024833</t>
  </si>
  <si>
    <t>SYMS-0.5U100-3008B-EC</t>
  </si>
  <si>
    <t>RSM007125</t>
  </si>
  <si>
    <t>12024834</t>
  </si>
  <si>
    <t>Špric a 1 ml-100IJ, graduisan 0.02ml, insulinski, sa zatopljenom iglom 30GX13mm, dupla kontakt zaptivka, BPA-free, DEHP-free, latex-fre, PVC-free, apirogen, maksimalna zapremina neiskorišćenog leka 0.002ml</t>
  </si>
  <si>
    <t>SYMS-1U100-3013B-EC</t>
  </si>
  <si>
    <t>RSM007126</t>
  </si>
  <si>
    <t>12024835</t>
  </si>
  <si>
    <t xml:space="preserve">Hypodermic needle </t>
  </si>
  <si>
    <t xml:space="preserve">Nipro Japan </t>
  </si>
  <si>
    <t>HN2713ET</t>
  </si>
  <si>
    <t>RSM007127</t>
  </si>
  <si>
    <t>12024836</t>
  </si>
  <si>
    <t xml:space="preserve">HN2719ET </t>
  </si>
  <si>
    <t>RSM007128</t>
  </si>
  <si>
    <t>12024837</t>
  </si>
  <si>
    <t>Terumo Agani needle</t>
  </si>
  <si>
    <t>Zhejiang Kindly Medical Devices Co.Ltd Kina</t>
  </si>
  <si>
    <t>RSM007129</t>
  </si>
  <si>
    <t>12024838</t>
  </si>
  <si>
    <t>Hypodermic needle</t>
  </si>
  <si>
    <t>Nipro Japan</t>
  </si>
  <si>
    <t>HN2613ET</t>
  </si>
  <si>
    <t>RSM007130</t>
  </si>
  <si>
    <t>12024839</t>
  </si>
  <si>
    <t xml:space="preserve"> Zhejiang Kindly Medical Devices Co.Ltd Kina</t>
  </si>
  <si>
    <t>RSM007131</t>
  </si>
  <si>
    <t>12024840</t>
  </si>
  <si>
    <t>HN2516ET</t>
  </si>
  <si>
    <t>RSM007132</t>
  </si>
  <si>
    <t>12024841</t>
  </si>
  <si>
    <t>HN2525ET</t>
  </si>
  <si>
    <t>RSM007133</t>
  </si>
  <si>
    <t>12024842</t>
  </si>
  <si>
    <t>RSM007134</t>
  </si>
  <si>
    <t>12024843</t>
  </si>
  <si>
    <t>HN2332ET</t>
  </si>
  <si>
    <t>RSM007135</t>
  </si>
  <si>
    <t>12024844</t>
  </si>
  <si>
    <t>AN*2332R1</t>
  </si>
  <si>
    <t>RSM007136</t>
  </si>
  <si>
    <t>12024845</t>
  </si>
  <si>
    <t>HN2232ET</t>
  </si>
  <si>
    <t>RSM007137</t>
  </si>
  <si>
    <t>12024846</t>
  </si>
  <si>
    <t>AN*2238R1</t>
  </si>
  <si>
    <t>RSM007138</t>
  </si>
  <si>
    <t>12024847</t>
  </si>
  <si>
    <t xml:space="preserve">H2138ET </t>
  </si>
  <si>
    <t>RSM007139</t>
  </si>
  <si>
    <t>12024848</t>
  </si>
  <si>
    <t>RSM007140</t>
  </si>
  <si>
    <t>12024849</t>
  </si>
  <si>
    <t>HN2038ET</t>
  </si>
  <si>
    <t>RSM007141</t>
  </si>
  <si>
    <t>12024850</t>
  </si>
  <si>
    <t>RSM007142</t>
  </si>
  <si>
    <t>12024851</t>
  </si>
  <si>
    <t>HN1838ET</t>
  </si>
  <si>
    <t>RSM007143</t>
  </si>
  <si>
    <t>12024852</t>
  </si>
  <si>
    <t>RSM007144</t>
  </si>
  <si>
    <t>12024853</t>
  </si>
  <si>
    <t>Vakuum epruvete za uzorkovanje krvi, tip III</t>
  </si>
  <si>
    <t>Vakuum epruvete serumske sa gel sepratorom 6-8ml</t>
  </si>
  <si>
    <t>Vacuum Blood Collection Tube</t>
  </si>
  <si>
    <t>Shandong Chengwu Medical Products Factory</t>
  </si>
  <si>
    <t>CY-103SGC6</t>
  </si>
  <si>
    <t>RSM007145</t>
  </si>
  <si>
    <t>12024854</t>
  </si>
  <si>
    <t>PRIMA MEDIC DOO VINČA</t>
  </si>
  <si>
    <t>31-31/24</t>
  </si>
  <si>
    <t>Vakuum epruvete za krvne slike 3ml, i/ili 5 ml dimenzije 13x75mm, sa K2EDTA</t>
  </si>
  <si>
    <t>CY-104EK2-3</t>
  </si>
  <si>
    <t>RSM007146</t>
  </si>
  <si>
    <t>12024855</t>
  </si>
  <si>
    <t>CY-104EK2-5</t>
  </si>
  <si>
    <t>RSM007147</t>
  </si>
  <si>
    <t>12024856</t>
  </si>
  <si>
    <t>Vakuum epruvete za sedimentaciju staklene 1,28ml</t>
  </si>
  <si>
    <t>CY-105SC-1.28</t>
  </si>
  <si>
    <t>RSM007148</t>
  </si>
  <si>
    <t>12024857</t>
  </si>
  <si>
    <t xml:space="preserve"> CY-105ESR-1.28</t>
  </si>
  <si>
    <t>RSM007149</t>
  </si>
  <si>
    <t>12024858</t>
  </si>
  <si>
    <t>Vakuum epruvete za koagulaciju 3,6ml, sa Na citratom 3,2 ili 3,8%</t>
  </si>
  <si>
    <t>CY-106SC-3.6</t>
  </si>
  <si>
    <t>RSM007150</t>
  </si>
  <si>
    <t>12024859</t>
  </si>
  <si>
    <t>CY-106ST-3.6</t>
  </si>
  <si>
    <t>RSM007151</t>
  </si>
  <si>
    <t>12024860</t>
  </si>
  <si>
    <t>Multi igla 0,9mm</t>
  </si>
  <si>
    <t>Disposable Sterile Venos Blood Specimen Collection Needle</t>
  </si>
  <si>
    <t>CY-117</t>
  </si>
  <si>
    <t>RSM007152</t>
  </si>
  <si>
    <t>12024861</t>
  </si>
  <si>
    <t>Lancete</t>
  </si>
  <si>
    <t>Safety Lancet - PA</t>
  </si>
  <si>
    <t>Shandong Lianfa Medical Plastic Product Co., Ltd.</t>
  </si>
  <si>
    <t>RSM007153</t>
  </si>
  <si>
    <t>12024862</t>
  </si>
  <si>
    <t>Holder za iglu</t>
  </si>
  <si>
    <t>Needle Holder</t>
  </si>
  <si>
    <t>SD001</t>
  </si>
  <si>
    <t>RSM007154</t>
  </si>
  <si>
    <t>12024863</t>
  </si>
  <si>
    <t>KATETER URINARNI VRH PO NELATONU</t>
  </si>
  <si>
    <t>Kateter Nelaton, muški/ženski, lubrifikovan, veličine: CH6</t>
  </si>
  <si>
    <t>Sinomedic Nelaton Catheter,type: male/female Fr 6</t>
  </si>
  <si>
    <t>Anji Spenq, Industrial Co. Ltd., Kina</t>
  </si>
  <si>
    <t>NCMA1FR6</t>
  </si>
  <si>
    <t>RSM004486</t>
  </si>
  <si>
    <t>12015102</t>
  </si>
  <si>
    <t>FUTURE PHARM DOO STARA PAZOVA</t>
  </si>
  <si>
    <t>31-32/24</t>
  </si>
  <si>
    <t xml:space="preserve"> NCFA1FR6</t>
  </si>
  <si>
    <t>RSM004485</t>
  </si>
  <si>
    <t>12015101</t>
  </si>
  <si>
    <t>Kateter Nelaton,   muški/ženski, lubrifikovan, veličine: CH8</t>
  </si>
  <si>
    <t>Sinomedic Nelaton Catheter,type: male/female Fr 8</t>
  </si>
  <si>
    <t>NCMA1FR8</t>
  </si>
  <si>
    <t>RSM004488</t>
  </si>
  <si>
    <t>12015104</t>
  </si>
  <si>
    <t xml:space="preserve"> NCFA1FR8</t>
  </si>
  <si>
    <t>RSM004487</t>
  </si>
  <si>
    <t>12015103</t>
  </si>
  <si>
    <t>Kateter Nelaton,  muški/ženski, lubrifikovan, veličine: CH10</t>
  </si>
  <si>
    <t>Sinomedic Nelaton Catheter,type: male/female Fr 10</t>
  </si>
  <si>
    <t xml:space="preserve">NCMA1FR10 </t>
  </si>
  <si>
    <t>RSM004490</t>
  </si>
  <si>
    <t>12015106</t>
  </si>
  <si>
    <t xml:space="preserve"> NCFA1FR10</t>
  </si>
  <si>
    <t>RSM004489</t>
  </si>
  <si>
    <t>12015105</t>
  </si>
  <si>
    <t>Kateter Nelaton,  muški/ženski, lubrifikovan, veličine: CH12</t>
  </si>
  <si>
    <t>Sinomedic Nelaton Catheter,type: male/female Fr 12</t>
  </si>
  <si>
    <t>NCMA1FR12</t>
  </si>
  <si>
    <t>RSM004492</t>
  </si>
  <si>
    <t>12015108</t>
  </si>
  <si>
    <t>NCFA1FR12</t>
  </si>
  <si>
    <t>RSM004491</t>
  </si>
  <si>
    <t>12015107</t>
  </si>
  <si>
    <t>Kateter Nelaton,   muški/ženski, lubrifikovan, veličine: CH14</t>
  </si>
  <si>
    <t>Sinomedic Nelaton Catheter,type: male/femaleFr 14</t>
  </si>
  <si>
    <t>NCMA1FR14</t>
  </si>
  <si>
    <t>RSM004494</t>
  </si>
  <si>
    <t>12015110</t>
  </si>
  <si>
    <t>NCFA1FR14</t>
  </si>
  <si>
    <t>RSM004493</t>
  </si>
  <si>
    <t>12015109</t>
  </si>
  <si>
    <t>Kateter Nelaton,  muški/ženski,  lubrifikovan, veličine: CH16</t>
  </si>
  <si>
    <t>Sinomedic Nelaton Catheter, type: male/female Fr 16</t>
  </si>
  <si>
    <t xml:space="preserve">NCMA1FR16 </t>
  </si>
  <si>
    <t>RSM004496</t>
  </si>
  <si>
    <t>12015112</t>
  </si>
  <si>
    <t>NCFA1FR16</t>
  </si>
  <si>
    <t>RSM004495</t>
  </si>
  <si>
    <t>12015111</t>
  </si>
  <si>
    <t>Kateter Nelaton,   muški/ženski, lubrifikovan, veličine: CH18</t>
  </si>
  <si>
    <t>Sinomedic Nelaton Catheter, type: male/female Fr 18</t>
  </si>
  <si>
    <t xml:space="preserve">NCMA1FR18 </t>
  </si>
  <si>
    <t>RSM004498</t>
  </si>
  <si>
    <t>12015114</t>
  </si>
  <si>
    <t>NCFA1FR18</t>
  </si>
  <si>
    <t>RSM004497</t>
  </si>
  <si>
    <t>12015113</t>
  </si>
  <si>
    <t>12024870</t>
  </si>
  <si>
    <t>RSM007155</t>
  </si>
  <si>
    <t>TP</t>
  </si>
  <si>
    <t>Protective 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</si>
</sst>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b/>
      <i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7E7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19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0" fillId="0" borderId="0" xfId="0" applyNumberFormat="1"/>
    <xf numFmtId="9" fontId="4" fillId="0" borderId="1" xfId="0" applyNumberFormat="1" applyFont="1" applyBorder="1" applyAlignment="1">
      <alignment horizontal="center" vertical="center" wrapText="1"/>
    </xf>
    <xf numFmtId="9" fontId="0" fillId="0" borderId="0" xfId="0" applyNumberFormat="1"/>
    <xf numFmtId="0" fontId="6" fillId="0" borderId="1" xfId="0" applyFont="1" applyBorder="1" applyAlignment="1">
      <alignment horizontal="center" vertical="center" wrapText="1"/>
    </xf>
    <xf numFmtId="3" fontId="0" fillId="0" borderId="0" xfId="0" applyNumberFormat="1"/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49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0" fillId="3" borderId="0" xfId="0" applyNumberFormat="1" applyFill="1"/>
    <xf numFmtId="4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86680207-90DD-4623-A74B-B8BBD59AB0AC}"/>
  </cellStyles>
  <dxfs count="0"/>
  <tableStyles count="0" defaultTableStyle="TableStyleMedium2" defaultPivotStyle="PivotStyleLight16"/>
  <colors>
    <mruColors>
      <color rgb="FFE7E7FF"/>
      <color rgb="FFA7A7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6F7B0-BD62-46B0-898E-2B70231DDD99}">
  <dimension ref="A1:V74"/>
  <sheetViews>
    <sheetView tabSelected="1" zoomScale="80" zoomScaleNormal="80" workbookViewId="0">
      <selection activeCell="L10" sqref="L10"/>
    </sheetView>
  </sheetViews>
  <sheetFormatPr defaultRowHeight="15" x14ac:dyDescent="0.25"/>
  <cols>
    <col min="1" max="1" width="27.85546875" customWidth="1"/>
    <col min="2" max="2" width="21.42578125" customWidth="1"/>
    <col min="3" max="3" width="20.7109375" customWidth="1"/>
    <col min="5" max="5" width="37.28515625" customWidth="1"/>
    <col min="7" max="7" width="42.140625" customWidth="1"/>
    <col min="8" max="8" width="34.42578125" customWidth="1"/>
    <col min="9" max="9" width="23" customWidth="1"/>
    <col min="10" max="10" width="13.7109375" customWidth="1"/>
    <col min="11" max="11" width="14.140625" customWidth="1"/>
    <col min="12" max="12" width="11.7109375" customWidth="1"/>
    <col min="13" max="13" width="12.140625" style="4" customWidth="1"/>
    <col min="14" max="14" width="12" customWidth="1"/>
    <col min="15" max="15" width="16.85546875" customWidth="1"/>
    <col min="16" max="16" width="13" style="6" customWidth="1"/>
    <col min="17" max="17" width="17.85546875" customWidth="1"/>
    <col min="18" max="18" width="13.28515625" customWidth="1"/>
    <col min="19" max="19" width="17.28515625" style="8" customWidth="1"/>
    <col min="20" max="20" width="17.28515625" style="16" customWidth="1"/>
    <col min="21" max="21" width="13.28515625" customWidth="1"/>
    <col min="22" max="22" width="17.85546875" customWidth="1"/>
  </cols>
  <sheetData>
    <row r="1" spans="1:22" s="1" customFormat="1" ht="75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1" t="s">
        <v>9</v>
      </c>
      <c r="K1" s="10" t="s">
        <v>10</v>
      </c>
      <c r="L1" s="10" t="s">
        <v>11</v>
      </c>
      <c r="M1" s="10" t="s">
        <v>12</v>
      </c>
      <c r="N1" s="10" t="s">
        <v>38</v>
      </c>
      <c r="O1" s="10" t="s">
        <v>13</v>
      </c>
      <c r="P1" s="10" t="s">
        <v>14</v>
      </c>
      <c r="Q1" s="10" t="s">
        <v>15</v>
      </c>
      <c r="R1" s="10" t="s">
        <v>16</v>
      </c>
      <c r="S1" s="15" t="s">
        <v>17</v>
      </c>
      <c r="T1" s="15" t="s">
        <v>102</v>
      </c>
      <c r="U1" s="10" t="s">
        <v>18</v>
      </c>
      <c r="V1" s="10" t="s">
        <v>99</v>
      </c>
    </row>
    <row r="2" spans="1:22" ht="42.75" x14ac:dyDescent="0.25">
      <c r="A2" s="13"/>
      <c r="B2" s="2" t="s">
        <v>39</v>
      </c>
      <c r="C2" s="2" t="s">
        <v>40</v>
      </c>
      <c r="D2" s="2">
        <v>15</v>
      </c>
      <c r="E2" s="2" t="s">
        <v>41</v>
      </c>
      <c r="F2" s="2">
        <v>1</v>
      </c>
      <c r="G2" s="2" t="s">
        <v>42</v>
      </c>
      <c r="H2" s="2" t="s">
        <v>43</v>
      </c>
      <c r="I2" s="2" t="s">
        <v>36</v>
      </c>
      <c r="J2" s="2">
        <v>391455</v>
      </c>
      <c r="K2" s="2" t="s">
        <v>44</v>
      </c>
      <c r="L2" s="2" t="s">
        <v>45</v>
      </c>
      <c r="M2" s="3" t="s">
        <v>37</v>
      </c>
      <c r="N2" s="2"/>
      <c r="O2" s="3">
        <v>43.34</v>
      </c>
      <c r="P2" s="5">
        <v>0.1</v>
      </c>
      <c r="Q2" s="2" t="s">
        <v>46</v>
      </c>
      <c r="R2" s="2" t="s">
        <v>47</v>
      </c>
      <c r="S2" s="12"/>
      <c r="T2" s="17">
        <f t="shared" ref="T2:T5" si="0">S2*O2</f>
        <v>0</v>
      </c>
      <c r="U2" s="13"/>
      <c r="V2" s="7"/>
    </row>
    <row r="3" spans="1:22" ht="42.75" x14ac:dyDescent="0.25">
      <c r="A3" s="13"/>
      <c r="B3" s="2" t="s">
        <v>39</v>
      </c>
      <c r="C3" s="2" t="s">
        <v>40</v>
      </c>
      <c r="D3" s="2">
        <v>15</v>
      </c>
      <c r="E3" s="2" t="s">
        <v>41</v>
      </c>
      <c r="F3" s="2">
        <v>2</v>
      </c>
      <c r="G3" s="2" t="s">
        <v>48</v>
      </c>
      <c r="H3" s="2" t="s">
        <v>43</v>
      </c>
      <c r="I3" s="2" t="s">
        <v>36</v>
      </c>
      <c r="J3" s="2">
        <v>391453</v>
      </c>
      <c r="K3" s="2" t="s">
        <v>49</v>
      </c>
      <c r="L3" s="2" t="s">
        <v>50</v>
      </c>
      <c r="M3" s="3" t="s">
        <v>37</v>
      </c>
      <c r="N3" s="2"/>
      <c r="O3" s="3">
        <v>43.34</v>
      </c>
      <c r="P3" s="5">
        <v>0.1</v>
      </c>
      <c r="Q3" s="2" t="s">
        <v>46</v>
      </c>
      <c r="R3" s="2" t="s">
        <v>47</v>
      </c>
      <c r="S3" s="12"/>
      <c r="T3" s="17">
        <f t="shared" si="0"/>
        <v>0</v>
      </c>
      <c r="U3" s="13"/>
      <c r="V3" s="7"/>
    </row>
    <row r="4" spans="1:22" ht="42.75" x14ac:dyDescent="0.25">
      <c r="A4" s="13"/>
      <c r="B4" s="2" t="s">
        <v>39</v>
      </c>
      <c r="C4" s="2" t="s">
        <v>40</v>
      </c>
      <c r="D4" s="2">
        <v>15</v>
      </c>
      <c r="E4" s="2" t="s">
        <v>41</v>
      </c>
      <c r="F4" s="2">
        <v>3</v>
      </c>
      <c r="G4" s="2" t="s">
        <v>51</v>
      </c>
      <c r="H4" s="2" t="s">
        <v>43</v>
      </c>
      <c r="I4" s="2" t="s">
        <v>36</v>
      </c>
      <c r="J4" s="2">
        <v>391452</v>
      </c>
      <c r="K4" s="2" t="s">
        <v>52</v>
      </c>
      <c r="L4" s="2" t="s">
        <v>53</v>
      </c>
      <c r="M4" s="3" t="s">
        <v>37</v>
      </c>
      <c r="N4" s="2"/>
      <c r="O4" s="3">
        <v>43.34</v>
      </c>
      <c r="P4" s="5">
        <v>0.1</v>
      </c>
      <c r="Q4" s="2" t="s">
        <v>46</v>
      </c>
      <c r="R4" s="2" t="s">
        <v>47</v>
      </c>
      <c r="S4" s="12"/>
      <c r="T4" s="17">
        <f t="shared" si="0"/>
        <v>0</v>
      </c>
      <c r="U4" s="13"/>
      <c r="V4" s="7"/>
    </row>
    <row r="5" spans="1:22" ht="42.75" x14ac:dyDescent="0.25">
      <c r="A5" s="13"/>
      <c r="B5" s="2" t="s">
        <v>39</v>
      </c>
      <c r="C5" s="2" t="s">
        <v>40</v>
      </c>
      <c r="D5" s="2">
        <v>15</v>
      </c>
      <c r="E5" s="2" t="s">
        <v>41</v>
      </c>
      <c r="F5" s="2">
        <v>4</v>
      </c>
      <c r="G5" s="2" t="s">
        <v>54</v>
      </c>
      <c r="H5" s="2" t="s">
        <v>43</v>
      </c>
      <c r="I5" s="2" t="s">
        <v>36</v>
      </c>
      <c r="J5" s="2">
        <v>391451</v>
      </c>
      <c r="K5" s="2" t="s">
        <v>55</v>
      </c>
      <c r="L5" s="2" t="s">
        <v>56</v>
      </c>
      <c r="M5" s="3" t="s">
        <v>37</v>
      </c>
      <c r="N5" s="2"/>
      <c r="O5" s="3">
        <v>43.34</v>
      </c>
      <c r="P5" s="5">
        <v>0.1</v>
      </c>
      <c r="Q5" s="2" t="s">
        <v>46</v>
      </c>
      <c r="R5" s="2" t="s">
        <v>47</v>
      </c>
      <c r="S5" s="12"/>
      <c r="T5" s="17">
        <f t="shared" si="0"/>
        <v>0</v>
      </c>
      <c r="U5" s="13"/>
      <c r="V5" s="7"/>
    </row>
    <row r="6" spans="1:22" ht="128.25" x14ac:dyDescent="0.25">
      <c r="A6" s="13"/>
      <c r="B6" s="2" t="s">
        <v>39</v>
      </c>
      <c r="C6" s="2" t="s">
        <v>40</v>
      </c>
      <c r="D6" s="2">
        <v>15</v>
      </c>
      <c r="E6" s="2" t="s">
        <v>41</v>
      </c>
      <c r="F6" s="2">
        <v>5</v>
      </c>
      <c r="G6" s="2" t="s">
        <v>57</v>
      </c>
      <c r="H6" s="2" t="s">
        <v>58</v>
      </c>
      <c r="I6" s="2" t="s">
        <v>36</v>
      </c>
      <c r="J6" s="2">
        <v>393209</v>
      </c>
      <c r="K6" s="2" t="s">
        <v>59</v>
      </c>
      <c r="L6" s="2" t="s">
        <v>60</v>
      </c>
      <c r="M6" s="3" t="s">
        <v>37</v>
      </c>
      <c r="N6" s="2"/>
      <c r="O6" s="3">
        <v>76.56</v>
      </c>
      <c r="P6" s="5">
        <v>0.1</v>
      </c>
      <c r="Q6" s="2" t="s">
        <v>46</v>
      </c>
      <c r="R6" s="2" t="s">
        <v>47</v>
      </c>
      <c r="S6" s="12"/>
      <c r="T6" s="17">
        <f t="shared" ref="T6:T13" si="1">S6*O6</f>
        <v>0</v>
      </c>
      <c r="U6" s="13"/>
      <c r="V6" s="7"/>
    </row>
    <row r="7" spans="1:22" ht="128.25" x14ac:dyDescent="0.25">
      <c r="A7" s="13"/>
      <c r="B7" s="2" t="s">
        <v>39</v>
      </c>
      <c r="C7" s="2" t="s">
        <v>40</v>
      </c>
      <c r="D7" s="2">
        <v>15</v>
      </c>
      <c r="E7" s="2" t="s">
        <v>41</v>
      </c>
      <c r="F7" s="2">
        <v>6</v>
      </c>
      <c r="G7" s="2" t="s">
        <v>61</v>
      </c>
      <c r="H7" s="2" t="s">
        <v>58</v>
      </c>
      <c r="I7" s="2" t="s">
        <v>36</v>
      </c>
      <c r="J7" s="2">
        <v>393207</v>
      </c>
      <c r="K7" s="2" t="s">
        <v>62</v>
      </c>
      <c r="L7" s="2" t="s">
        <v>63</v>
      </c>
      <c r="M7" s="3" t="s">
        <v>37</v>
      </c>
      <c r="N7" s="2"/>
      <c r="O7" s="3">
        <v>76.56</v>
      </c>
      <c r="P7" s="5">
        <v>0.1</v>
      </c>
      <c r="Q7" s="2" t="s">
        <v>46</v>
      </c>
      <c r="R7" s="2" t="s">
        <v>47</v>
      </c>
      <c r="S7" s="12"/>
      <c r="T7" s="17">
        <f t="shared" si="1"/>
        <v>0</v>
      </c>
      <c r="U7" s="13"/>
      <c r="V7" s="7"/>
    </row>
    <row r="8" spans="1:22" ht="128.25" x14ac:dyDescent="0.25">
      <c r="A8" s="13"/>
      <c r="B8" s="2" t="s">
        <v>39</v>
      </c>
      <c r="C8" s="2" t="s">
        <v>40</v>
      </c>
      <c r="D8" s="2">
        <v>15</v>
      </c>
      <c r="E8" s="2" t="s">
        <v>41</v>
      </c>
      <c r="F8" s="2">
        <v>7</v>
      </c>
      <c r="G8" s="2" t="s">
        <v>64</v>
      </c>
      <c r="H8" s="2" t="s">
        <v>58</v>
      </c>
      <c r="I8" s="2" t="s">
        <v>36</v>
      </c>
      <c r="J8" s="2" t="s">
        <v>65</v>
      </c>
      <c r="K8" s="2" t="s">
        <v>66</v>
      </c>
      <c r="L8" s="2" t="s">
        <v>67</v>
      </c>
      <c r="M8" s="3" t="s">
        <v>37</v>
      </c>
      <c r="N8" s="2"/>
      <c r="O8" s="3">
        <v>76.56</v>
      </c>
      <c r="P8" s="5">
        <v>0.1</v>
      </c>
      <c r="Q8" s="2" t="s">
        <v>46</v>
      </c>
      <c r="R8" s="2" t="s">
        <v>47</v>
      </c>
      <c r="S8" s="12"/>
      <c r="T8" s="17">
        <f t="shared" si="1"/>
        <v>0</v>
      </c>
      <c r="U8" s="13"/>
      <c r="V8" s="7"/>
    </row>
    <row r="9" spans="1:22" ht="128.25" x14ac:dyDescent="0.25">
      <c r="A9" s="13"/>
      <c r="B9" s="2" t="s">
        <v>39</v>
      </c>
      <c r="C9" s="2" t="s">
        <v>40</v>
      </c>
      <c r="D9" s="2">
        <v>15</v>
      </c>
      <c r="E9" s="2" t="s">
        <v>41</v>
      </c>
      <c r="F9" s="2">
        <v>8</v>
      </c>
      <c r="G9" s="2" t="s">
        <v>68</v>
      </c>
      <c r="H9" s="2" t="s">
        <v>58</v>
      </c>
      <c r="I9" s="2" t="s">
        <v>36</v>
      </c>
      <c r="J9" s="2" t="s">
        <v>69</v>
      </c>
      <c r="K9" s="2" t="s">
        <v>70</v>
      </c>
      <c r="L9" s="2" t="s">
        <v>71</v>
      </c>
      <c r="M9" s="3" t="s">
        <v>37</v>
      </c>
      <c r="N9" s="2"/>
      <c r="O9" s="3">
        <v>76.56</v>
      </c>
      <c r="P9" s="5">
        <v>0.1</v>
      </c>
      <c r="Q9" s="2" t="s">
        <v>46</v>
      </c>
      <c r="R9" s="2" t="s">
        <v>47</v>
      </c>
      <c r="S9" s="12"/>
      <c r="T9" s="17">
        <f t="shared" si="1"/>
        <v>0</v>
      </c>
      <c r="U9" s="13"/>
      <c r="V9" s="7"/>
    </row>
    <row r="10" spans="1:22" ht="42.75" x14ac:dyDescent="0.25">
      <c r="A10" s="13"/>
      <c r="B10" s="2" t="s">
        <v>39</v>
      </c>
      <c r="C10" s="2" t="s">
        <v>40</v>
      </c>
      <c r="D10" s="2">
        <v>15</v>
      </c>
      <c r="E10" s="2" t="s">
        <v>41</v>
      </c>
      <c r="F10" s="2">
        <v>9</v>
      </c>
      <c r="G10" s="2" t="s">
        <v>72</v>
      </c>
      <c r="H10" s="18" t="s">
        <v>353</v>
      </c>
      <c r="I10" s="2" t="s">
        <v>36</v>
      </c>
      <c r="J10" s="18" t="s">
        <v>352</v>
      </c>
      <c r="K10" s="18" t="s">
        <v>351</v>
      </c>
      <c r="L10" s="18" t="s">
        <v>350</v>
      </c>
      <c r="M10" s="3" t="s">
        <v>37</v>
      </c>
      <c r="N10" s="2"/>
      <c r="O10" s="3">
        <v>8.4700000000000006</v>
      </c>
      <c r="P10" s="5">
        <v>0.2</v>
      </c>
      <c r="Q10" s="2" t="s">
        <v>46</v>
      </c>
      <c r="R10" s="2" t="s">
        <v>47</v>
      </c>
      <c r="S10" s="12"/>
      <c r="T10" s="17">
        <f t="shared" si="1"/>
        <v>0</v>
      </c>
      <c r="U10" s="13"/>
      <c r="V10" s="7"/>
    </row>
    <row r="11" spans="1:22" ht="85.5" x14ac:dyDescent="0.25">
      <c r="A11" s="13"/>
      <c r="B11" s="2" t="s">
        <v>39</v>
      </c>
      <c r="C11" s="2" t="s">
        <v>40</v>
      </c>
      <c r="D11" s="2">
        <v>85</v>
      </c>
      <c r="E11" s="2" t="s">
        <v>73</v>
      </c>
      <c r="F11" s="2">
        <v>1</v>
      </c>
      <c r="G11" s="2" t="s">
        <v>74</v>
      </c>
      <c r="H11" s="2" t="s">
        <v>75</v>
      </c>
      <c r="I11" s="2" t="s">
        <v>76</v>
      </c>
      <c r="J11" s="2" t="s">
        <v>77</v>
      </c>
      <c r="K11" s="2" t="s">
        <v>78</v>
      </c>
      <c r="L11" s="2" t="s">
        <v>79</v>
      </c>
      <c r="M11" s="3" t="s">
        <v>37</v>
      </c>
      <c r="N11" s="2"/>
      <c r="O11" s="3">
        <v>37300</v>
      </c>
      <c r="P11" s="5">
        <v>0.1</v>
      </c>
      <c r="Q11" s="2" t="s">
        <v>80</v>
      </c>
      <c r="R11" s="2" t="s">
        <v>81</v>
      </c>
      <c r="S11" s="12"/>
      <c r="T11" s="17">
        <f t="shared" si="1"/>
        <v>0</v>
      </c>
      <c r="U11" s="13"/>
      <c r="V11" s="7"/>
    </row>
    <row r="12" spans="1:22" ht="85.5" x14ac:dyDescent="0.25">
      <c r="A12" s="13"/>
      <c r="B12" s="2" t="s">
        <v>82</v>
      </c>
      <c r="C12" s="2" t="s">
        <v>83</v>
      </c>
      <c r="D12" s="2">
        <v>116</v>
      </c>
      <c r="E12" s="2" t="s">
        <v>84</v>
      </c>
      <c r="F12" s="2">
        <v>1</v>
      </c>
      <c r="G12" s="2" t="s">
        <v>86</v>
      </c>
      <c r="H12" s="2" t="s">
        <v>88</v>
      </c>
      <c r="I12" s="2" t="s">
        <v>90</v>
      </c>
      <c r="J12" s="2" t="s">
        <v>91</v>
      </c>
      <c r="K12" s="2" t="s">
        <v>93</v>
      </c>
      <c r="L12" s="14" t="s">
        <v>100</v>
      </c>
      <c r="M12" s="3" t="s">
        <v>37</v>
      </c>
      <c r="N12" s="2"/>
      <c r="O12" s="3">
        <v>26.8</v>
      </c>
      <c r="P12" s="5">
        <v>0.1</v>
      </c>
      <c r="Q12" s="2" t="s">
        <v>95</v>
      </c>
      <c r="R12" s="2" t="s">
        <v>97</v>
      </c>
      <c r="S12" s="12"/>
      <c r="T12" s="17">
        <f t="shared" si="1"/>
        <v>0</v>
      </c>
      <c r="U12" s="13"/>
      <c r="V12" s="7"/>
    </row>
    <row r="13" spans="1:22" ht="42.75" x14ac:dyDescent="0.25">
      <c r="A13" s="13"/>
      <c r="B13" s="2" t="s">
        <v>82</v>
      </c>
      <c r="C13" s="2" t="s">
        <v>83</v>
      </c>
      <c r="D13" s="2">
        <v>117</v>
      </c>
      <c r="E13" s="2" t="s">
        <v>85</v>
      </c>
      <c r="F13" s="2">
        <v>1</v>
      </c>
      <c r="G13" s="2" t="s">
        <v>87</v>
      </c>
      <c r="H13" s="2" t="s">
        <v>89</v>
      </c>
      <c r="I13" s="2" t="s">
        <v>35</v>
      </c>
      <c r="J13" s="2" t="s">
        <v>92</v>
      </c>
      <c r="K13" s="2" t="s">
        <v>94</v>
      </c>
      <c r="L13" s="14" t="s">
        <v>101</v>
      </c>
      <c r="M13" s="3" t="s">
        <v>37</v>
      </c>
      <c r="N13" s="2"/>
      <c r="O13" s="3">
        <v>21</v>
      </c>
      <c r="P13" s="5">
        <v>0.1</v>
      </c>
      <c r="Q13" s="2" t="s">
        <v>96</v>
      </c>
      <c r="R13" s="2" t="s">
        <v>98</v>
      </c>
      <c r="S13" s="12"/>
      <c r="T13" s="17">
        <f t="shared" si="1"/>
        <v>0</v>
      </c>
      <c r="U13" s="13"/>
      <c r="V13" s="7"/>
    </row>
    <row r="14" spans="1:22" ht="42.75" x14ac:dyDescent="0.25">
      <c r="A14" s="13"/>
      <c r="B14" s="2" t="s">
        <v>103</v>
      </c>
      <c r="C14" s="2" t="s">
        <v>104</v>
      </c>
      <c r="D14" s="2">
        <v>27</v>
      </c>
      <c r="E14" s="2" t="s">
        <v>105</v>
      </c>
      <c r="F14" s="2">
        <v>1</v>
      </c>
      <c r="G14" s="2" t="s">
        <v>106</v>
      </c>
      <c r="H14" s="2" t="s">
        <v>107</v>
      </c>
      <c r="I14" s="2" t="s">
        <v>108</v>
      </c>
      <c r="J14" s="2" t="s">
        <v>109</v>
      </c>
      <c r="K14" s="2" t="s">
        <v>110</v>
      </c>
      <c r="L14" s="2" t="s">
        <v>111</v>
      </c>
      <c r="M14" s="3" t="s">
        <v>112</v>
      </c>
      <c r="N14" s="2"/>
      <c r="O14" s="3">
        <v>6.7</v>
      </c>
      <c r="P14" s="5">
        <v>0.1</v>
      </c>
      <c r="Q14" s="2" t="s">
        <v>113</v>
      </c>
      <c r="R14" s="2" t="s">
        <v>114</v>
      </c>
      <c r="S14" s="12"/>
      <c r="T14" s="17">
        <f>S14*O14</f>
        <v>0</v>
      </c>
      <c r="U14" s="13"/>
      <c r="V14" s="2"/>
    </row>
    <row r="15" spans="1:22" ht="57" x14ac:dyDescent="0.25">
      <c r="A15" s="13"/>
      <c r="B15" s="2" t="s">
        <v>103</v>
      </c>
      <c r="C15" s="2" t="s">
        <v>104</v>
      </c>
      <c r="D15" s="2">
        <v>27</v>
      </c>
      <c r="E15" s="2" t="s">
        <v>105</v>
      </c>
      <c r="F15" s="2">
        <v>2</v>
      </c>
      <c r="G15" s="2" t="s">
        <v>115</v>
      </c>
      <c r="H15" s="2" t="s">
        <v>116</v>
      </c>
      <c r="I15" s="2" t="s">
        <v>117</v>
      </c>
      <c r="J15" s="2" t="s">
        <v>118</v>
      </c>
      <c r="K15" s="2" t="s">
        <v>119</v>
      </c>
      <c r="L15" s="2" t="s">
        <v>120</v>
      </c>
      <c r="M15" s="3" t="s">
        <v>112</v>
      </c>
      <c r="N15" s="2"/>
      <c r="O15" s="3">
        <v>6.7</v>
      </c>
      <c r="P15" s="5">
        <v>0.1</v>
      </c>
      <c r="Q15" s="2" t="s">
        <v>113</v>
      </c>
      <c r="R15" s="2" t="s">
        <v>114</v>
      </c>
      <c r="S15" s="12"/>
      <c r="T15" s="17">
        <f t="shared" ref="T15:T74" si="2">S15*O15</f>
        <v>0</v>
      </c>
      <c r="U15" s="13"/>
      <c r="V15" s="2"/>
    </row>
    <row r="16" spans="1:22" ht="42.75" x14ac:dyDescent="0.25">
      <c r="A16" s="13"/>
      <c r="B16" s="2" t="s">
        <v>103</v>
      </c>
      <c r="C16" s="2" t="s">
        <v>104</v>
      </c>
      <c r="D16" s="2">
        <v>27</v>
      </c>
      <c r="E16" s="2" t="s">
        <v>105</v>
      </c>
      <c r="F16" s="2">
        <v>3</v>
      </c>
      <c r="G16" s="2" t="s">
        <v>121</v>
      </c>
      <c r="H16" s="2" t="s">
        <v>107</v>
      </c>
      <c r="I16" s="2" t="s">
        <v>122</v>
      </c>
      <c r="J16" s="2" t="s">
        <v>123</v>
      </c>
      <c r="K16" s="2" t="s">
        <v>124</v>
      </c>
      <c r="L16" s="2" t="s">
        <v>125</v>
      </c>
      <c r="M16" s="3" t="s">
        <v>112</v>
      </c>
      <c r="N16" s="2"/>
      <c r="O16" s="3">
        <v>7.6</v>
      </c>
      <c r="P16" s="5">
        <v>0.1</v>
      </c>
      <c r="Q16" s="2" t="s">
        <v>113</v>
      </c>
      <c r="R16" s="2" t="s">
        <v>114</v>
      </c>
      <c r="S16" s="12"/>
      <c r="T16" s="17">
        <f t="shared" si="2"/>
        <v>0</v>
      </c>
      <c r="U16" s="13"/>
      <c r="V16" s="2"/>
    </row>
    <row r="17" spans="1:22" ht="42.75" x14ac:dyDescent="0.25">
      <c r="A17" s="13"/>
      <c r="B17" s="2" t="s">
        <v>103</v>
      </c>
      <c r="C17" s="2" t="s">
        <v>104</v>
      </c>
      <c r="D17" s="2">
        <v>27</v>
      </c>
      <c r="E17" s="2" t="s">
        <v>105</v>
      </c>
      <c r="F17" s="2">
        <v>3</v>
      </c>
      <c r="G17" s="2" t="s">
        <v>121</v>
      </c>
      <c r="H17" s="2" t="s">
        <v>126</v>
      </c>
      <c r="I17" s="2" t="s">
        <v>127</v>
      </c>
      <c r="J17" s="2" t="s">
        <v>27</v>
      </c>
      <c r="K17" s="2" t="s">
        <v>128</v>
      </c>
      <c r="L17" s="2" t="s">
        <v>129</v>
      </c>
      <c r="M17" s="3" t="s">
        <v>112</v>
      </c>
      <c r="N17" s="2"/>
      <c r="O17" s="3">
        <v>7.6</v>
      </c>
      <c r="P17" s="5">
        <v>0.1</v>
      </c>
      <c r="Q17" s="2" t="s">
        <v>113</v>
      </c>
      <c r="R17" s="2" t="s">
        <v>114</v>
      </c>
      <c r="S17" s="12"/>
      <c r="T17" s="17">
        <f t="shared" si="2"/>
        <v>0</v>
      </c>
      <c r="U17" s="13"/>
      <c r="V17" s="2"/>
    </row>
    <row r="18" spans="1:22" ht="42.75" x14ac:dyDescent="0.25">
      <c r="A18" s="13"/>
      <c r="B18" s="2" t="s">
        <v>103</v>
      </c>
      <c r="C18" s="2" t="s">
        <v>104</v>
      </c>
      <c r="D18" s="2">
        <v>27</v>
      </c>
      <c r="E18" s="2" t="s">
        <v>105</v>
      </c>
      <c r="F18" s="2">
        <v>4</v>
      </c>
      <c r="G18" s="2" t="s">
        <v>130</v>
      </c>
      <c r="H18" s="2" t="s">
        <v>107</v>
      </c>
      <c r="I18" s="2" t="s">
        <v>108</v>
      </c>
      <c r="J18" s="2" t="s">
        <v>131</v>
      </c>
      <c r="K18" s="2" t="s">
        <v>132</v>
      </c>
      <c r="L18" s="2" t="s">
        <v>133</v>
      </c>
      <c r="M18" s="3" t="s">
        <v>112</v>
      </c>
      <c r="N18" s="2"/>
      <c r="O18" s="3">
        <v>7.5</v>
      </c>
      <c r="P18" s="5">
        <v>0.1</v>
      </c>
      <c r="Q18" s="2" t="s">
        <v>113</v>
      </c>
      <c r="R18" s="2" t="s">
        <v>114</v>
      </c>
      <c r="S18" s="12"/>
      <c r="T18" s="17">
        <f t="shared" si="2"/>
        <v>0</v>
      </c>
      <c r="U18" s="13"/>
      <c r="V18" s="2"/>
    </row>
    <row r="19" spans="1:22" ht="42.75" x14ac:dyDescent="0.25">
      <c r="A19" s="13"/>
      <c r="B19" s="2" t="s">
        <v>103</v>
      </c>
      <c r="C19" s="2" t="s">
        <v>104</v>
      </c>
      <c r="D19" s="2">
        <v>27</v>
      </c>
      <c r="E19" s="2" t="s">
        <v>105</v>
      </c>
      <c r="F19" s="2">
        <v>5</v>
      </c>
      <c r="G19" s="2" t="s">
        <v>134</v>
      </c>
      <c r="H19" s="2" t="s">
        <v>107</v>
      </c>
      <c r="I19" s="2" t="s">
        <v>108</v>
      </c>
      <c r="J19" s="2" t="s">
        <v>135</v>
      </c>
      <c r="K19" s="2" t="s">
        <v>136</v>
      </c>
      <c r="L19" s="2" t="s">
        <v>137</v>
      </c>
      <c r="M19" s="3" t="s">
        <v>112</v>
      </c>
      <c r="N19" s="2"/>
      <c r="O19" s="3">
        <v>7.5</v>
      </c>
      <c r="P19" s="5">
        <v>0.1</v>
      </c>
      <c r="Q19" s="2" t="s">
        <v>113</v>
      </c>
      <c r="R19" s="2" t="s">
        <v>114</v>
      </c>
      <c r="S19" s="12"/>
      <c r="T19" s="17">
        <f t="shared" si="2"/>
        <v>0</v>
      </c>
      <c r="U19" s="13"/>
      <c r="V19" s="2"/>
    </row>
    <row r="20" spans="1:22" ht="42.75" x14ac:dyDescent="0.25">
      <c r="A20" s="13"/>
      <c r="B20" s="2" t="s">
        <v>103</v>
      </c>
      <c r="C20" s="2" t="s">
        <v>104</v>
      </c>
      <c r="D20" s="2">
        <v>27</v>
      </c>
      <c r="E20" s="2" t="s">
        <v>105</v>
      </c>
      <c r="F20" s="2">
        <v>6</v>
      </c>
      <c r="G20" s="2" t="s">
        <v>138</v>
      </c>
      <c r="H20" s="2" t="s">
        <v>107</v>
      </c>
      <c r="I20" s="2" t="s">
        <v>108</v>
      </c>
      <c r="J20" s="2" t="s">
        <v>139</v>
      </c>
      <c r="K20" s="2" t="s">
        <v>140</v>
      </c>
      <c r="L20" s="2" t="s">
        <v>141</v>
      </c>
      <c r="M20" s="3" t="s">
        <v>112</v>
      </c>
      <c r="N20" s="2"/>
      <c r="O20" s="3">
        <v>10.3</v>
      </c>
      <c r="P20" s="5">
        <v>0.1</v>
      </c>
      <c r="Q20" s="2" t="s">
        <v>113</v>
      </c>
      <c r="R20" s="2" t="s">
        <v>114</v>
      </c>
      <c r="S20" s="12"/>
      <c r="T20" s="17">
        <f t="shared" si="2"/>
        <v>0</v>
      </c>
      <c r="U20" s="13"/>
      <c r="V20" s="2"/>
    </row>
    <row r="21" spans="1:22" ht="42.75" x14ac:dyDescent="0.25">
      <c r="A21" s="13"/>
      <c r="B21" s="2" t="s">
        <v>103</v>
      </c>
      <c r="C21" s="2" t="s">
        <v>104</v>
      </c>
      <c r="D21" s="2">
        <v>27</v>
      </c>
      <c r="E21" s="2" t="s">
        <v>105</v>
      </c>
      <c r="F21" s="2">
        <v>7</v>
      </c>
      <c r="G21" s="2" t="s">
        <v>142</v>
      </c>
      <c r="H21" s="2" t="s">
        <v>107</v>
      </c>
      <c r="I21" s="2" t="s">
        <v>108</v>
      </c>
      <c r="J21" s="2" t="s">
        <v>143</v>
      </c>
      <c r="K21" s="2" t="s">
        <v>144</v>
      </c>
      <c r="L21" s="2" t="s">
        <v>145</v>
      </c>
      <c r="M21" s="3" t="s">
        <v>112</v>
      </c>
      <c r="N21" s="2"/>
      <c r="O21" s="3">
        <v>10.3</v>
      </c>
      <c r="P21" s="5">
        <v>0.1</v>
      </c>
      <c r="Q21" s="2" t="s">
        <v>113</v>
      </c>
      <c r="R21" s="2" t="s">
        <v>114</v>
      </c>
      <c r="S21" s="12"/>
      <c r="T21" s="17">
        <f t="shared" si="2"/>
        <v>0</v>
      </c>
      <c r="U21" s="13"/>
      <c r="V21" s="2"/>
    </row>
    <row r="22" spans="1:22" ht="42.75" x14ac:dyDescent="0.25">
      <c r="A22" s="13"/>
      <c r="B22" s="2" t="s">
        <v>103</v>
      </c>
      <c r="C22" s="2" t="s">
        <v>104</v>
      </c>
      <c r="D22" s="2">
        <v>27</v>
      </c>
      <c r="E22" s="2" t="s">
        <v>105</v>
      </c>
      <c r="F22" s="2">
        <v>8</v>
      </c>
      <c r="G22" s="2" t="s">
        <v>146</v>
      </c>
      <c r="H22" s="2" t="s">
        <v>107</v>
      </c>
      <c r="I22" s="2" t="s">
        <v>108</v>
      </c>
      <c r="J22" s="2" t="s">
        <v>147</v>
      </c>
      <c r="K22" s="2" t="s">
        <v>148</v>
      </c>
      <c r="L22" s="2" t="s">
        <v>149</v>
      </c>
      <c r="M22" s="3" t="s">
        <v>112</v>
      </c>
      <c r="N22" s="2"/>
      <c r="O22" s="3">
        <v>16.8</v>
      </c>
      <c r="P22" s="5">
        <v>0.1</v>
      </c>
      <c r="Q22" s="2" t="s">
        <v>113</v>
      </c>
      <c r="R22" s="2" t="s">
        <v>114</v>
      </c>
      <c r="S22" s="12"/>
      <c r="T22" s="17">
        <f t="shared" si="2"/>
        <v>0</v>
      </c>
      <c r="U22" s="13"/>
      <c r="V22" s="2"/>
    </row>
    <row r="23" spans="1:22" ht="42.75" x14ac:dyDescent="0.25">
      <c r="A23" s="13"/>
      <c r="B23" s="2" t="s">
        <v>103</v>
      </c>
      <c r="C23" s="2" t="s">
        <v>104</v>
      </c>
      <c r="D23" s="2">
        <v>27</v>
      </c>
      <c r="E23" s="2" t="s">
        <v>105</v>
      </c>
      <c r="F23" s="2">
        <v>9</v>
      </c>
      <c r="G23" s="2" t="s">
        <v>150</v>
      </c>
      <c r="H23" s="2" t="s">
        <v>107</v>
      </c>
      <c r="I23" s="2" t="s">
        <v>108</v>
      </c>
      <c r="J23" s="2" t="s">
        <v>151</v>
      </c>
      <c r="K23" s="2" t="s">
        <v>152</v>
      </c>
      <c r="L23" s="2" t="s">
        <v>153</v>
      </c>
      <c r="M23" s="3" t="s">
        <v>112</v>
      </c>
      <c r="N23" s="2"/>
      <c r="O23" s="3">
        <v>16.8</v>
      </c>
      <c r="P23" s="5">
        <v>0.1</v>
      </c>
      <c r="Q23" s="2" t="s">
        <v>113</v>
      </c>
      <c r="R23" s="2" t="s">
        <v>114</v>
      </c>
      <c r="S23" s="12"/>
      <c r="T23" s="17">
        <f t="shared" si="2"/>
        <v>0</v>
      </c>
      <c r="U23" s="13"/>
      <c r="V23" s="2"/>
    </row>
    <row r="24" spans="1:22" ht="42.75" x14ac:dyDescent="0.25">
      <c r="A24" s="13"/>
      <c r="B24" s="2" t="s">
        <v>103</v>
      </c>
      <c r="C24" s="2" t="s">
        <v>104</v>
      </c>
      <c r="D24" s="2">
        <v>27</v>
      </c>
      <c r="E24" s="2" t="s">
        <v>105</v>
      </c>
      <c r="F24" s="2">
        <v>10</v>
      </c>
      <c r="G24" s="2" t="s">
        <v>154</v>
      </c>
      <c r="H24" s="2" t="s">
        <v>126</v>
      </c>
      <c r="I24" s="2" t="s">
        <v>155</v>
      </c>
      <c r="J24" s="2" t="s">
        <v>28</v>
      </c>
      <c r="K24" s="2" t="s">
        <v>156</v>
      </c>
      <c r="L24" s="2" t="s">
        <v>157</v>
      </c>
      <c r="M24" s="3" t="s">
        <v>112</v>
      </c>
      <c r="N24" s="2"/>
      <c r="O24" s="3">
        <v>62</v>
      </c>
      <c r="P24" s="5">
        <v>0.1</v>
      </c>
      <c r="Q24" s="2" t="s">
        <v>113</v>
      </c>
      <c r="R24" s="2" t="s">
        <v>114</v>
      </c>
      <c r="S24" s="12"/>
      <c r="T24" s="17">
        <f t="shared" si="2"/>
        <v>0</v>
      </c>
      <c r="U24" s="13"/>
      <c r="V24" s="2"/>
    </row>
    <row r="25" spans="1:22" ht="42.75" x14ac:dyDescent="0.25">
      <c r="A25" s="13"/>
      <c r="B25" s="2" t="s">
        <v>103</v>
      </c>
      <c r="C25" s="2" t="s">
        <v>104</v>
      </c>
      <c r="D25" s="2">
        <v>27</v>
      </c>
      <c r="E25" s="2" t="s">
        <v>105</v>
      </c>
      <c r="F25" s="2">
        <v>11</v>
      </c>
      <c r="G25" s="2" t="s">
        <v>158</v>
      </c>
      <c r="H25" s="2" t="s">
        <v>107</v>
      </c>
      <c r="I25" s="2" t="s">
        <v>108</v>
      </c>
      <c r="J25" s="2" t="s">
        <v>159</v>
      </c>
      <c r="K25" s="2" t="s">
        <v>160</v>
      </c>
      <c r="L25" s="2" t="s">
        <v>161</v>
      </c>
      <c r="M25" s="3" t="s">
        <v>112</v>
      </c>
      <c r="N25" s="2"/>
      <c r="O25" s="3">
        <v>43</v>
      </c>
      <c r="P25" s="5">
        <v>0.1</v>
      </c>
      <c r="Q25" s="2" t="s">
        <v>113</v>
      </c>
      <c r="R25" s="2" t="s">
        <v>114</v>
      </c>
      <c r="S25" s="12"/>
      <c r="T25" s="17">
        <f t="shared" si="2"/>
        <v>0</v>
      </c>
      <c r="U25" s="13"/>
      <c r="V25" s="2"/>
    </row>
    <row r="26" spans="1:22" ht="42.75" x14ac:dyDescent="0.25">
      <c r="A26" s="13"/>
      <c r="B26" s="2" t="s">
        <v>103</v>
      </c>
      <c r="C26" s="2" t="s">
        <v>104</v>
      </c>
      <c r="D26" s="2">
        <v>27</v>
      </c>
      <c r="E26" s="2" t="s">
        <v>105</v>
      </c>
      <c r="F26" s="2">
        <v>12</v>
      </c>
      <c r="G26" s="2" t="s">
        <v>162</v>
      </c>
      <c r="H26" s="2" t="s">
        <v>107</v>
      </c>
      <c r="I26" s="2" t="s">
        <v>108</v>
      </c>
      <c r="J26" s="2" t="s">
        <v>163</v>
      </c>
      <c r="K26" s="2" t="s">
        <v>164</v>
      </c>
      <c r="L26" s="2" t="s">
        <v>165</v>
      </c>
      <c r="M26" s="3" t="s">
        <v>112</v>
      </c>
      <c r="N26" s="2"/>
      <c r="O26" s="3">
        <v>43</v>
      </c>
      <c r="P26" s="5">
        <v>0.1</v>
      </c>
      <c r="Q26" s="2" t="s">
        <v>113</v>
      </c>
      <c r="R26" s="2" t="s">
        <v>114</v>
      </c>
      <c r="S26" s="12"/>
      <c r="T26" s="17">
        <f t="shared" si="2"/>
        <v>0</v>
      </c>
      <c r="U26" s="13"/>
      <c r="V26" s="2"/>
    </row>
    <row r="27" spans="1:22" ht="57" x14ac:dyDescent="0.25">
      <c r="A27" s="13"/>
      <c r="B27" s="2" t="s">
        <v>103</v>
      </c>
      <c r="C27" s="2" t="s">
        <v>104</v>
      </c>
      <c r="D27" s="2">
        <v>27</v>
      </c>
      <c r="E27" s="2" t="s">
        <v>105</v>
      </c>
      <c r="F27" s="2">
        <v>13</v>
      </c>
      <c r="G27" s="2" t="s">
        <v>166</v>
      </c>
      <c r="H27" s="2" t="s">
        <v>116</v>
      </c>
      <c r="I27" s="2" t="s">
        <v>117</v>
      </c>
      <c r="J27" s="2" t="s">
        <v>167</v>
      </c>
      <c r="K27" s="2" t="s">
        <v>168</v>
      </c>
      <c r="L27" s="2" t="s">
        <v>169</v>
      </c>
      <c r="M27" s="3" t="s">
        <v>112</v>
      </c>
      <c r="N27" s="2"/>
      <c r="O27" s="3">
        <v>43</v>
      </c>
      <c r="P27" s="5">
        <v>0.1</v>
      </c>
      <c r="Q27" s="2" t="s">
        <v>113</v>
      </c>
      <c r="R27" s="2" t="s">
        <v>114</v>
      </c>
      <c r="S27" s="12"/>
      <c r="T27" s="17">
        <f t="shared" si="2"/>
        <v>0</v>
      </c>
      <c r="U27" s="13"/>
      <c r="V27" s="2"/>
    </row>
    <row r="28" spans="1:22" ht="57" x14ac:dyDescent="0.25">
      <c r="A28" s="13"/>
      <c r="B28" s="2" t="s">
        <v>103</v>
      </c>
      <c r="C28" s="2" t="s">
        <v>104</v>
      </c>
      <c r="D28" s="2">
        <v>27</v>
      </c>
      <c r="E28" s="2" t="s">
        <v>105</v>
      </c>
      <c r="F28" s="2">
        <v>14</v>
      </c>
      <c r="G28" s="2" t="s">
        <v>170</v>
      </c>
      <c r="H28" s="2" t="s">
        <v>116</v>
      </c>
      <c r="I28" s="2" t="s">
        <v>117</v>
      </c>
      <c r="J28" s="2" t="s">
        <v>171</v>
      </c>
      <c r="K28" s="2" t="s">
        <v>172</v>
      </c>
      <c r="L28" s="2" t="s">
        <v>173</v>
      </c>
      <c r="M28" s="3" t="s">
        <v>112</v>
      </c>
      <c r="N28" s="2"/>
      <c r="O28" s="3">
        <v>8</v>
      </c>
      <c r="P28" s="5">
        <v>0.1</v>
      </c>
      <c r="Q28" s="2" t="s">
        <v>113</v>
      </c>
      <c r="R28" s="2" t="s">
        <v>114</v>
      </c>
      <c r="S28" s="12"/>
      <c r="T28" s="17">
        <f t="shared" si="2"/>
        <v>0</v>
      </c>
      <c r="U28" s="13"/>
      <c r="V28" s="2"/>
    </row>
    <row r="29" spans="1:22" ht="57" x14ac:dyDescent="0.25">
      <c r="A29" s="13"/>
      <c r="B29" s="2" t="s">
        <v>103</v>
      </c>
      <c r="C29" s="2" t="s">
        <v>104</v>
      </c>
      <c r="D29" s="2">
        <v>27</v>
      </c>
      <c r="E29" s="2" t="s">
        <v>105</v>
      </c>
      <c r="F29" s="2">
        <v>15</v>
      </c>
      <c r="G29" s="2" t="s">
        <v>174</v>
      </c>
      <c r="H29" s="2" t="s">
        <v>116</v>
      </c>
      <c r="I29" s="2" t="s">
        <v>117</v>
      </c>
      <c r="J29" s="2" t="s">
        <v>175</v>
      </c>
      <c r="K29" s="2" t="s">
        <v>176</v>
      </c>
      <c r="L29" s="2" t="s">
        <v>177</v>
      </c>
      <c r="M29" s="3" t="s">
        <v>112</v>
      </c>
      <c r="N29" s="2"/>
      <c r="O29" s="3">
        <v>14.4</v>
      </c>
      <c r="P29" s="5">
        <v>0.1</v>
      </c>
      <c r="Q29" s="2" t="s">
        <v>113</v>
      </c>
      <c r="R29" s="2" t="s">
        <v>114</v>
      </c>
      <c r="S29" s="12"/>
      <c r="T29" s="17">
        <f t="shared" si="2"/>
        <v>0</v>
      </c>
      <c r="U29" s="13"/>
      <c r="V29" s="2"/>
    </row>
    <row r="30" spans="1:22" ht="85.5" x14ac:dyDescent="0.25">
      <c r="A30" s="13"/>
      <c r="B30" s="2" t="s">
        <v>103</v>
      </c>
      <c r="C30" s="2" t="s">
        <v>104</v>
      </c>
      <c r="D30" s="2">
        <v>27</v>
      </c>
      <c r="E30" s="2" t="s">
        <v>105</v>
      </c>
      <c r="F30" s="2">
        <v>16</v>
      </c>
      <c r="G30" s="2" t="s">
        <v>178</v>
      </c>
      <c r="H30" s="2" t="s">
        <v>179</v>
      </c>
      <c r="I30" s="2" t="s">
        <v>117</v>
      </c>
      <c r="J30" s="2" t="s">
        <v>180</v>
      </c>
      <c r="K30" s="2" t="s">
        <v>181</v>
      </c>
      <c r="L30" s="2" t="s">
        <v>182</v>
      </c>
      <c r="M30" s="3" t="s">
        <v>112</v>
      </c>
      <c r="N30" s="2"/>
      <c r="O30" s="3">
        <v>12</v>
      </c>
      <c r="P30" s="5">
        <v>0.1</v>
      </c>
      <c r="Q30" s="2" t="s">
        <v>113</v>
      </c>
      <c r="R30" s="2" t="s">
        <v>114</v>
      </c>
      <c r="S30" s="12"/>
      <c r="T30" s="17">
        <f t="shared" si="2"/>
        <v>0</v>
      </c>
      <c r="U30" s="13"/>
      <c r="V30" s="2"/>
    </row>
    <row r="31" spans="1:22" ht="85.5" x14ac:dyDescent="0.25">
      <c r="A31" s="13"/>
      <c r="B31" s="2" t="s">
        <v>103</v>
      </c>
      <c r="C31" s="2" t="s">
        <v>104</v>
      </c>
      <c r="D31" s="2">
        <v>27</v>
      </c>
      <c r="E31" s="2" t="s">
        <v>105</v>
      </c>
      <c r="F31" s="2">
        <v>16</v>
      </c>
      <c r="G31" s="2" t="s">
        <v>178</v>
      </c>
      <c r="H31" s="2" t="s">
        <v>179</v>
      </c>
      <c r="I31" s="2" t="s">
        <v>117</v>
      </c>
      <c r="J31" s="2" t="s">
        <v>183</v>
      </c>
      <c r="K31" s="2" t="s">
        <v>184</v>
      </c>
      <c r="L31" s="2" t="s">
        <v>185</v>
      </c>
      <c r="M31" s="3" t="s">
        <v>112</v>
      </c>
      <c r="N31" s="2"/>
      <c r="O31" s="3">
        <v>12</v>
      </c>
      <c r="P31" s="5">
        <v>0.1</v>
      </c>
      <c r="Q31" s="2" t="s">
        <v>113</v>
      </c>
      <c r="R31" s="2" t="s">
        <v>114</v>
      </c>
      <c r="S31" s="12"/>
      <c r="T31" s="17">
        <f t="shared" si="2"/>
        <v>0</v>
      </c>
      <c r="U31" s="13"/>
      <c r="V31" s="2"/>
    </row>
    <row r="32" spans="1:22" ht="85.5" x14ac:dyDescent="0.25">
      <c r="A32" s="13"/>
      <c r="B32" s="2" t="s">
        <v>103</v>
      </c>
      <c r="C32" s="2" t="s">
        <v>104</v>
      </c>
      <c r="D32" s="2">
        <v>27</v>
      </c>
      <c r="E32" s="2" t="s">
        <v>105</v>
      </c>
      <c r="F32" s="2">
        <v>17</v>
      </c>
      <c r="G32" s="2" t="s">
        <v>186</v>
      </c>
      <c r="H32" s="2" t="s">
        <v>179</v>
      </c>
      <c r="I32" s="2" t="s">
        <v>117</v>
      </c>
      <c r="J32" s="2" t="s">
        <v>187</v>
      </c>
      <c r="K32" s="2" t="s">
        <v>188</v>
      </c>
      <c r="L32" s="2" t="s">
        <v>189</v>
      </c>
      <c r="M32" s="3" t="s">
        <v>112</v>
      </c>
      <c r="N32" s="2"/>
      <c r="O32" s="3">
        <v>12</v>
      </c>
      <c r="P32" s="5">
        <v>0.1</v>
      </c>
      <c r="Q32" s="2" t="s">
        <v>113</v>
      </c>
      <c r="R32" s="2" t="s">
        <v>114</v>
      </c>
      <c r="S32" s="12"/>
      <c r="T32" s="17">
        <f t="shared" si="2"/>
        <v>0</v>
      </c>
      <c r="U32" s="13"/>
      <c r="V32" s="2"/>
    </row>
    <row r="33" spans="1:22" ht="42.75" x14ac:dyDescent="0.25">
      <c r="A33" s="13"/>
      <c r="B33" s="2" t="s">
        <v>103</v>
      </c>
      <c r="C33" s="2" t="s">
        <v>104</v>
      </c>
      <c r="D33" s="2">
        <v>27</v>
      </c>
      <c r="E33" s="2" t="s">
        <v>105</v>
      </c>
      <c r="F33" s="2">
        <v>18</v>
      </c>
      <c r="G33" s="2" t="s">
        <v>19</v>
      </c>
      <c r="H33" s="2" t="s">
        <v>190</v>
      </c>
      <c r="I33" s="2" t="s">
        <v>191</v>
      </c>
      <c r="J33" s="2" t="s">
        <v>192</v>
      </c>
      <c r="K33" s="2" t="s">
        <v>193</v>
      </c>
      <c r="L33" s="2" t="s">
        <v>194</v>
      </c>
      <c r="M33" s="3" t="s">
        <v>112</v>
      </c>
      <c r="N33" s="2"/>
      <c r="O33" s="3">
        <v>2.9</v>
      </c>
      <c r="P33" s="5">
        <v>0.1</v>
      </c>
      <c r="Q33" s="2" t="s">
        <v>113</v>
      </c>
      <c r="R33" s="2" t="s">
        <v>114</v>
      </c>
      <c r="S33" s="12"/>
      <c r="T33" s="17">
        <f t="shared" si="2"/>
        <v>0</v>
      </c>
      <c r="U33" s="13"/>
      <c r="V33" s="2"/>
    </row>
    <row r="34" spans="1:22" ht="42.75" x14ac:dyDescent="0.25">
      <c r="A34" s="13"/>
      <c r="B34" s="2" t="s">
        <v>103</v>
      </c>
      <c r="C34" s="2" t="s">
        <v>104</v>
      </c>
      <c r="D34" s="2">
        <v>27</v>
      </c>
      <c r="E34" s="2" t="s">
        <v>105</v>
      </c>
      <c r="F34" s="2">
        <v>18</v>
      </c>
      <c r="G34" s="2" t="s">
        <v>19</v>
      </c>
      <c r="H34" s="2" t="s">
        <v>190</v>
      </c>
      <c r="I34" s="2" t="s">
        <v>191</v>
      </c>
      <c r="J34" s="2" t="s">
        <v>195</v>
      </c>
      <c r="K34" s="2" t="s">
        <v>196</v>
      </c>
      <c r="L34" s="2" t="s">
        <v>197</v>
      </c>
      <c r="M34" s="3" t="s">
        <v>112</v>
      </c>
      <c r="N34" s="2"/>
      <c r="O34" s="3">
        <v>2.9</v>
      </c>
      <c r="P34" s="5">
        <v>0.1</v>
      </c>
      <c r="Q34" s="2" t="s">
        <v>113</v>
      </c>
      <c r="R34" s="2" t="s">
        <v>114</v>
      </c>
      <c r="S34" s="12"/>
      <c r="T34" s="17">
        <f t="shared" si="2"/>
        <v>0</v>
      </c>
      <c r="U34" s="13"/>
      <c r="V34" s="2"/>
    </row>
    <row r="35" spans="1:22" ht="42.75" x14ac:dyDescent="0.25">
      <c r="A35" s="13"/>
      <c r="B35" s="2" t="s">
        <v>103</v>
      </c>
      <c r="C35" s="2" t="s">
        <v>104</v>
      </c>
      <c r="D35" s="2">
        <v>27</v>
      </c>
      <c r="E35" s="2" t="s">
        <v>105</v>
      </c>
      <c r="F35" s="2">
        <v>18</v>
      </c>
      <c r="G35" s="2" t="s">
        <v>19</v>
      </c>
      <c r="H35" s="2" t="s">
        <v>198</v>
      </c>
      <c r="I35" s="2" t="s">
        <v>199</v>
      </c>
      <c r="J35" s="2" t="s">
        <v>29</v>
      </c>
      <c r="K35" s="2" t="s">
        <v>200</v>
      </c>
      <c r="L35" s="2" t="s">
        <v>201</v>
      </c>
      <c r="M35" s="3" t="s">
        <v>112</v>
      </c>
      <c r="N35" s="2"/>
      <c r="O35" s="3">
        <v>2.9</v>
      </c>
      <c r="P35" s="5">
        <v>0.1</v>
      </c>
      <c r="Q35" s="2" t="s">
        <v>113</v>
      </c>
      <c r="R35" s="2" t="s">
        <v>114</v>
      </c>
      <c r="S35" s="12"/>
      <c r="T35" s="17">
        <f t="shared" si="2"/>
        <v>0</v>
      </c>
      <c r="U35" s="13"/>
      <c r="V35" s="2"/>
    </row>
    <row r="36" spans="1:22" ht="42.75" x14ac:dyDescent="0.25">
      <c r="A36" s="13"/>
      <c r="B36" s="2" t="s">
        <v>103</v>
      </c>
      <c r="C36" s="2" t="s">
        <v>104</v>
      </c>
      <c r="D36" s="2">
        <v>27</v>
      </c>
      <c r="E36" s="2" t="s">
        <v>105</v>
      </c>
      <c r="F36" s="2">
        <v>19</v>
      </c>
      <c r="G36" s="2" t="s">
        <v>20</v>
      </c>
      <c r="H36" s="2" t="s">
        <v>202</v>
      </c>
      <c r="I36" s="2" t="s">
        <v>203</v>
      </c>
      <c r="J36" s="2" t="s">
        <v>204</v>
      </c>
      <c r="K36" s="2" t="s">
        <v>205</v>
      </c>
      <c r="L36" s="2" t="s">
        <v>206</v>
      </c>
      <c r="M36" s="3" t="s">
        <v>112</v>
      </c>
      <c r="N36" s="2"/>
      <c r="O36" s="3">
        <v>2.9</v>
      </c>
      <c r="P36" s="5">
        <v>0.1</v>
      </c>
      <c r="Q36" s="2" t="s">
        <v>113</v>
      </c>
      <c r="R36" s="2" t="s">
        <v>114</v>
      </c>
      <c r="S36" s="12"/>
      <c r="T36" s="17">
        <f t="shared" si="2"/>
        <v>0</v>
      </c>
      <c r="U36" s="13"/>
      <c r="V36" s="2"/>
    </row>
    <row r="37" spans="1:22" ht="42.75" x14ac:dyDescent="0.25">
      <c r="A37" s="13"/>
      <c r="B37" s="2" t="s">
        <v>103</v>
      </c>
      <c r="C37" s="2" t="s">
        <v>104</v>
      </c>
      <c r="D37" s="2">
        <v>27</v>
      </c>
      <c r="E37" s="2" t="s">
        <v>105</v>
      </c>
      <c r="F37" s="2">
        <v>19</v>
      </c>
      <c r="G37" s="2" t="s">
        <v>20</v>
      </c>
      <c r="H37" s="2" t="s">
        <v>198</v>
      </c>
      <c r="I37" s="2" t="s">
        <v>207</v>
      </c>
      <c r="J37" s="2" t="s">
        <v>30</v>
      </c>
      <c r="K37" s="2" t="s">
        <v>208</v>
      </c>
      <c r="L37" s="2" t="s">
        <v>209</v>
      </c>
      <c r="M37" s="3" t="s">
        <v>112</v>
      </c>
      <c r="N37" s="2"/>
      <c r="O37" s="3">
        <v>2.9</v>
      </c>
      <c r="P37" s="5">
        <v>0.1</v>
      </c>
      <c r="Q37" s="2" t="s">
        <v>113</v>
      </c>
      <c r="R37" s="2" t="s">
        <v>114</v>
      </c>
      <c r="S37" s="12"/>
      <c r="T37" s="17">
        <f t="shared" si="2"/>
        <v>0</v>
      </c>
      <c r="U37" s="13"/>
      <c r="V37" s="2"/>
    </row>
    <row r="38" spans="1:22" ht="42.75" x14ac:dyDescent="0.25">
      <c r="A38" s="13"/>
      <c r="B38" s="2" t="s">
        <v>103</v>
      </c>
      <c r="C38" s="2" t="s">
        <v>104</v>
      </c>
      <c r="D38" s="2">
        <v>27</v>
      </c>
      <c r="E38" s="2" t="s">
        <v>105</v>
      </c>
      <c r="F38" s="2">
        <v>20</v>
      </c>
      <c r="G38" s="2" t="s">
        <v>21</v>
      </c>
      <c r="H38" s="2" t="s">
        <v>202</v>
      </c>
      <c r="I38" s="2" t="s">
        <v>203</v>
      </c>
      <c r="J38" s="2" t="s">
        <v>210</v>
      </c>
      <c r="K38" s="2" t="s">
        <v>211</v>
      </c>
      <c r="L38" s="2" t="s">
        <v>212</v>
      </c>
      <c r="M38" s="3" t="s">
        <v>112</v>
      </c>
      <c r="N38" s="2"/>
      <c r="O38" s="3">
        <v>2.9</v>
      </c>
      <c r="P38" s="5">
        <v>0.1</v>
      </c>
      <c r="Q38" s="2" t="s">
        <v>113</v>
      </c>
      <c r="R38" s="2" t="s">
        <v>114</v>
      </c>
      <c r="S38" s="12"/>
      <c r="T38" s="17">
        <f t="shared" si="2"/>
        <v>0</v>
      </c>
      <c r="U38" s="13"/>
      <c r="V38" s="2"/>
    </row>
    <row r="39" spans="1:22" ht="42.75" x14ac:dyDescent="0.25">
      <c r="A39" s="13"/>
      <c r="B39" s="2" t="s">
        <v>103</v>
      </c>
      <c r="C39" s="2" t="s">
        <v>104</v>
      </c>
      <c r="D39" s="2">
        <v>27</v>
      </c>
      <c r="E39" s="2" t="s">
        <v>105</v>
      </c>
      <c r="F39" s="2">
        <v>20</v>
      </c>
      <c r="G39" s="2" t="s">
        <v>21</v>
      </c>
      <c r="H39" s="2" t="s">
        <v>202</v>
      </c>
      <c r="I39" s="2" t="s">
        <v>203</v>
      </c>
      <c r="J39" s="2" t="s">
        <v>213</v>
      </c>
      <c r="K39" s="2" t="s">
        <v>214</v>
      </c>
      <c r="L39" s="2" t="s">
        <v>215</v>
      </c>
      <c r="M39" s="3" t="s">
        <v>112</v>
      </c>
      <c r="N39" s="2"/>
      <c r="O39" s="3">
        <v>2.9</v>
      </c>
      <c r="P39" s="5">
        <v>0.1</v>
      </c>
      <c r="Q39" s="2" t="s">
        <v>113</v>
      </c>
      <c r="R39" s="2" t="s">
        <v>114</v>
      </c>
      <c r="S39" s="12"/>
      <c r="T39" s="17">
        <f t="shared" si="2"/>
        <v>0</v>
      </c>
      <c r="U39" s="13"/>
      <c r="V39" s="2"/>
    </row>
    <row r="40" spans="1:22" ht="42.75" x14ac:dyDescent="0.25">
      <c r="A40" s="13"/>
      <c r="B40" s="2" t="s">
        <v>103</v>
      </c>
      <c r="C40" s="2" t="s">
        <v>104</v>
      </c>
      <c r="D40" s="2">
        <v>27</v>
      </c>
      <c r="E40" s="2" t="s">
        <v>105</v>
      </c>
      <c r="F40" s="2">
        <v>20</v>
      </c>
      <c r="G40" s="2" t="s">
        <v>21</v>
      </c>
      <c r="H40" s="2" t="s">
        <v>198</v>
      </c>
      <c r="I40" s="2" t="s">
        <v>199</v>
      </c>
      <c r="J40" s="2" t="s">
        <v>31</v>
      </c>
      <c r="K40" s="2" t="s">
        <v>216</v>
      </c>
      <c r="L40" s="2" t="s">
        <v>217</v>
      </c>
      <c r="M40" s="3" t="s">
        <v>112</v>
      </c>
      <c r="N40" s="2"/>
      <c r="O40" s="3">
        <v>2.9</v>
      </c>
      <c r="P40" s="5">
        <v>0.1</v>
      </c>
      <c r="Q40" s="2" t="s">
        <v>113</v>
      </c>
      <c r="R40" s="2" t="s">
        <v>114</v>
      </c>
      <c r="S40" s="12"/>
      <c r="T40" s="17">
        <f t="shared" si="2"/>
        <v>0</v>
      </c>
      <c r="U40" s="13"/>
      <c r="V40" s="2"/>
    </row>
    <row r="41" spans="1:22" ht="42.75" x14ac:dyDescent="0.25">
      <c r="A41" s="13"/>
      <c r="B41" s="2" t="s">
        <v>103</v>
      </c>
      <c r="C41" s="2" t="s">
        <v>104</v>
      </c>
      <c r="D41" s="2">
        <v>27</v>
      </c>
      <c r="E41" s="2" t="s">
        <v>105</v>
      </c>
      <c r="F41" s="2">
        <v>21</v>
      </c>
      <c r="G41" s="2" t="s">
        <v>22</v>
      </c>
      <c r="H41" s="2" t="s">
        <v>202</v>
      </c>
      <c r="I41" s="2" t="s">
        <v>191</v>
      </c>
      <c r="J41" s="2" t="s">
        <v>218</v>
      </c>
      <c r="K41" s="2" t="s">
        <v>219</v>
      </c>
      <c r="L41" s="2" t="s">
        <v>220</v>
      </c>
      <c r="M41" s="3" t="s">
        <v>112</v>
      </c>
      <c r="N41" s="2"/>
      <c r="O41" s="3">
        <v>2.9</v>
      </c>
      <c r="P41" s="5">
        <v>0.1</v>
      </c>
      <c r="Q41" s="2" t="s">
        <v>113</v>
      </c>
      <c r="R41" s="2" t="s">
        <v>114</v>
      </c>
      <c r="S41" s="12"/>
      <c r="T41" s="17">
        <f t="shared" si="2"/>
        <v>0</v>
      </c>
      <c r="U41" s="13"/>
      <c r="V41" s="2"/>
    </row>
    <row r="42" spans="1:22" ht="42.75" x14ac:dyDescent="0.25">
      <c r="A42" s="13"/>
      <c r="B42" s="2" t="s">
        <v>103</v>
      </c>
      <c r="C42" s="2" t="s">
        <v>104</v>
      </c>
      <c r="D42" s="2">
        <v>27</v>
      </c>
      <c r="E42" s="2" t="s">
        <v>105</v>
      </c>
      <c r="F42" s="2">
        <v>21</v>
      </c>
      <c r="G42" s="2" t="s">
        <v>22</v>
      </c>
      <c r="H42" s="2" t="s">
        <v>198</v>
      </c>
      <c r="I42" s="2" t="s">
        <v>199</v>
      </c>
      <c r="J42" s="2" t="s">
        <v>221</v>
      </c>
      <c r="K42" s="2" t="s">
        <v>222</v>
      </c>
      <c r="L42" s="2" t="s">
        <v>223</v>
      </c>
      <c r="M42" s="3" t="s">
        <v>112</v>
      </c>
      <c r="N42" s="2"/>
      <c r="O42" s="3">
        <v>2.9</v>
      </c>
      <c r="P42" s="5">
        <v>0.1</v>
      </c>
      <c r="Q42" s="2" t="s">
        <v>113</v>
      </c>
      <c r="R42" s="2" t="s">
        <v>114</v>
      </c>
      <c r="S42" s="12"/>
      <c r="T42" s="17">
        <f t="shared" si="2"/>
        <v>0</v>
      </c>
      <c r="U42" s="13"/>
      <c r="V42" s="2"/>
    </row>
    <row r="43" spans="1:22" ht="42.75" x14ac:dyDescent="0.25">
      <c r="A43" s="13"/>
      <c r="B43" s="2" t="s">
        <v>103</v>
      </c>
      <c r="C43" s="2" t="s">
        <v>104</v>
      </c>
      <c r="D43" s="2">
        <v>27</v>
      </c>
      <c r="E43" s="2" t="s">
        <v>105</v>
      </c>
      <c r="F43" s="2">
        <v>22</v>
      </c>
      <c r="G43" s="2" t="s">
        <v>23</v>
      </c>
      <c r="H43" s="2" t="s">
        <v>190</v>
      </c>
      <c r="I43" s="2" t="s">
        <v>191</v>
      </c>
      <c r="J43" s="2" t="s">
        <v>224</v>
      </c>
      <c r="K43" s="2" t="s">
        <v>225</v>
      </c>
      <c r="L43" s="2" t="s">
        <v>226</v>
      </c>
      <c r="M43" s="3" t="s">
        <v>112</v>
      </c>
      <c r="N43" s="2"/>
      <c r="O43" s="3">
        <v>2.9</v>
      </c>
      <c r="P43" s="5">
        <v>0.1</v>
      </c>
      <c r="Q43" s="2" t="s">
        <v>113</v>
      </c>
      <c r="R43" s="2" t="s">
        <v>114</v>
      </c>
      <c r="S43" s="12"/>
      <c r="T43" s="17">
        <f t="shared" si="2"/>
        <v>0</v>
      </c>
      <c r="U43" s="13"/>
      <c r="V43" s="2"/>
    </row>
    <row r="44" spans="1:22" ht="42.75" x14ac:dyDescent="0.25">
      <c r="A44" s="13"/>
      <c r="B44" s="2" t="s">
        <v>103</v>
      </c>
      <c r="C44" s="2" t="s">
        <v>104</v>
      </c>
      <c r="D44" s="2">
        <v>27</v>
      </c>
      <c r="E44" s="2" t="s">
        <v>105</v>
      </c>
      <c r="F44" s="2">
        <v>22</v>
      </c>
      <c r="G44" s="2" t="s">
        <v>23</v>
      </c>
      <c r="H44" s="2" t="s">
        <v>198</v>
      </c>
      <c r="I44" s="2" t="s">
        <v>199</v>
      </c>
      <c r="J44" s="2" t="s">
        <v>227</v>
      </c>
      <c r="K44" s="2" t="s">
        <v>228</v>
      </c>
      <c r="L44" s="2" t="s">
        <v>229</v>
      </c>
      <c r="M44" s="3" t="s">
        <v>112</v>
      </c>
      <c r="N44" s="2"/>
      <c r="O44" s="3">
        <v>2.9</v>
      </c>
      <c r="P44" s="5">
        <v>0.1</v>
      </c>
      <c r="Q44" s="2" t="s">
        <v>113</v>
      </c>
      <c r="R44" s="2" t="s">
        <v>114</v>
      </c>
      <c r="S44" s="12"/>
      <c r="T44" s="17">
        <f t="shared" si="2"/>
        <v>0</v>
      </c>
      <c r="U44" s="13"/>
      <c r="V44" s="2"/>
    </row>
    <row r="45" spans="1:22" ht="42.75" x14ac:dyDescent="0.25">
      <c r="A45" s="13"/>
      <c r="B45" s="2" t="s">
        <v>103</v>
      </c>
      <c r="C45" s="2" t="s">
        <v>104</v>
      </c>
      <c r="D45" s="2">
        <v>27</v>
      </c>
      <c r="E45" s="2" t="s">
        <v>105</v>
      </c>
      <c r="F45" s="2">
        <v>23</v>
      </c>
      <c r="G45" s="2" t="s">
        <v>24</v>
      </c>
      <c r="H45" s="2" t="s">
        <v>190</v>
      </c>
      <c r="I45" s="2" t="s">
        <v>203</v>
      </c>
      <c r="J45" s="2" t="s">
        <v>230</v>
      </c>
      <c r="K45" s="2" t="s">
        <v>231</v>
      </c>
      <c r="L45" s="2" t="s">
        <v>232</v>
      </c>
      <c r="M45" s="3" t="s">
        <v>112</v>
      </c>
      <c r="N45" s="2"/>
      <c r="O45" s="3">
        <v>2.9</v>
      </c>
      <c r="P45" s="5">
        <v>0.1</v>
      </c>
      <c r="Q45" s="2" t="s">
        <v>113</v>
      </c>
      <c r="R45" s="2" t="s">
        <v>114</v>
      </c>
      <c r="S45" s="12"/>
      <c r="T45" s="17">
        <f t="shared" si="2"/>
        <v>0</v>
      </c>
      <c r="U45" s="13"/>
      <c r="V45" s="2"/>
    </row>
    <row r="46" spans="1:22" ht="42.75" x14ac:dyDescent="0.25">
      <c r="A46" s="13"/>
      <c r="B46" s="2" t="s">
        <v>103</v>
      </c>
      <c r="C46" s="2" t="s">
        <v>104</v>
      </c>
      <c r="D46" s="2">
        <v>27</v>
      </c>
      <c r="E46" s="2" t="s">
        <v>105</v>
      </c>
      <c r="F46" s="2">
        <v>23</v>
      </c>
      <c r="G46" s="2" t="s">
        <v>24</v>
      </c>
      <c r="H46" s="2" t="s">
        <v>198</v>
      </c>
      <c r="I46" s="2" t="s">
        <v>199</v>
      </c>
      <c r="J46" s="2" t="s">
        <v>32</v>
      </c>
      <c r="K46" s="2" t="s">
        <v>233</v>
      </c>
      <c r="L46" s="2" t="s">
        <v>234</v>
      </c>
      <c r="M46" s="3" t="s">
        <v>112</v>
      </c>
      <c r="N46" s="2"/>
      <c r="O46" s="3">
        <v>2.9</v>
      </c>
      <c r="P46" s="5">
        <v>0.1</v>
      </c>
      <c r="Q46" s="2" t="s">
        <v>113</v>
      </c>
      <c r="R46" s="2" t="s">
        <v>114</v>
      </c>
      <c r="S46" s="12"/>
      <c r="T46" s="17">
        <f t="shared" si="2"/>
        <v>0</v>
      </c>
      <c r="U46" s="13"/>
      <c r="V46" s="2"/>
    </row>
    <row r="47" spans="1:22" ht="42.75" x14ac:dyDescent="0.25">
      <c r="A47" s="13"/>
      <c r="B47" s="2" t="s">
        <v>103</v>
      </c>
      <c r="C47" s="2" t="s">
        <v>104</v>
      </c>
      <c r="D47" s="2">
        <v>27</v>
      </c>
      <c r="E47" s="2" t="s">
        <v>105</v>
      </c>
      <c r="F47" s="2">
        <v>24</v>
      </c>
      <c r="G47" s="2" t="s">
        <v>25</v>
      </c>
      <c r="H47" s="2" t="s">
        <v>190</v>
      </c>
      <c r="I47" s="2" t="s">
        <v>203</v>
      </c>
      <c r="J47" s="2" t="s">
        <v>235</v>
      </c>
      <c r="K47" s="2" t="s">
        <v>236</v>
      </c>
      <c r="L47" s="2" t="s">
        <v>237</v>
      </c>
      <c r="M47" s="3" t="s">
        <v>112</v>
      </c>
      <c r="N47" s="2"/>
      <c r="O47" s="3">
        <v>2.9</v>
      </c>
      <c r="P47" s="5">
        <v>0.1</v>
      </c>
      <c r="Q47" s="2" t="s">
        <v>113</v>
      </c>
      <c r="R47" s="2" t="s">
        <v>114</v>
      </c>
      <c r="S47" s="12"/>
      <c r="T47" s="17">
        <f t="shared" si="2"/>
        <v>0</v>
      </c>
      <c r="U47" s="13"/>
      <c r="V47" s="2"/>
    </row>
    <row r="48" spans="1:22" ht="42.75" x14ac:dyDescent="0.25">
      <c r="A48" s="13"/>
      <c r="B48" s="2" t="s">
        <v>103</v>
      </c>
      <c r="C48" s="2" t="s">
        <v>104</v>
      </c>
      <c r="D48" s="2">
        <v>27</v>
      </c>
      <c r="E48" s="2" t="s">
        <v>105</v>
      </c>
      <c r="F48" s="2">
        <v>24</v>
      </c>
      <c r="G48" s="2" t="s">
        <v>25</v>
      </c>
      <c r="H48" s="2" t="s">
        <v>198</v>
      </c>
      <c r="I48" s="2" t="s">
        <v>199</v>
      </c>
      <c r="J48" s="2" t="s">
        <v>33</v>
      </c>
      <c r="K48" s="2" t="s">
        <v>238</v>
      </c>
      <c r="L48" s="2" t="s">
        <v>239</v>
      </c>
      <c r="M48" s="3" t="s">
        <v>112</v>
      </c>
      <c r="N48" s="2"/>
      <c r="O48" s="3">
        <v>2.9</v>
      </c>
      <c r="P48" s="5">
        <v>0.1</v>
      </c>
      <c r="Q48" s="2" t="s">
        <v>113</v>
      </c>
      <c r="R48" s="2" t="s">
        <v>114</v>
      </c>
      <c r="S48" s="12"/>
      <c r="T48" s="17">
        <f t="shared" si="2"/>
        <v>0</v>
      </c>
      <c r="U48" s="13"/>
      <c r="V48" s="2"/>
    </row>
    <row r="49" spans="1:22" ht="42.75" x14ac:dyDescent="0.25">
      <c r="A49" s="13"/>
      <c r="B49" s="2" t="s">
        <v>103</v>
      </c>
      <c r="C49" s="2" t="s">
        <v>104</v>
      </c>
      <c r="D49" s="2">
        <v>27</v>
      </c>
      <c r="E49" s="2" t="s">
        <v>105</v>
      </c>
      <c r="F49" s="2">
        <v>25</v>
      </c>
      <c r="G49" s="2" t="s">
        <v>26</v>
      </c>
      <c r="H49" s="2" t="s">
        <v>202</v>
      </c>
      <c r="I49" s="2" t="s">
        <v>203</v>
      </c>
      <c r="J49" s="2" t="s">
        <v>240</v>
      </c>
      <c r="K49" s="2" t="s">
        <v>241</v>
      </c>
      <c r="L49" s="2" t="s">
        <v>242</v>
      </c>
      <c r="M49" s="3" t="s">
        <v>112</v>
      </c>
      <c r="N49" s="2"/>
      <c r="O49" s="3">
        <v>2.9</v>
      </c>
      <c r="P49" s="5">
        <v>0.1</v>
      </c>
      <c r="Q49" s="2" t="s">
        <v>113</v>
      </c>
      <c r="R49" s="2" t="s">
        <v>114</v>
      </c>
      <c r="S49" s="12"/>
      <c r="T49" s="17">
        <f t="shared" si="2"/>
        <v>0</v>
      </c>
      <c r="U49" s="13"/>
      <c r="V49" s="2"/>
    </row>
    <row r="50" spans="1:22" ht="42.75" x14ac:dyDescent="0.25">
      <c r="A50" s="13"/>
      <c r="B50" s="2" t="s">
        <v>103</v>
      </c>
      <c r="C50" s="2" t="s">
        <v>104</v>
      </c>
      <c r="D50" s="2">
        <v>27</v>
      </c>
      <c r="E50" s="2" t="s">
        <v>105</v>
      </c>
      <c r="F50" s="2">
        <v>25</v>
      </c>
      <c r="G50" s="2" t="s">
        <v>26</v>
      </c>
      <c r="H50" s="2" t="s">
        <v>198</v>
      </c>
      <c r="I50" s="2" t="s">
        <v>199</v>
      </c>
      <c r="J50" s="2" t="s">
        <v>34</v>
      </c>
      <c r="K50" s="2" t="s">
        <v>243</v>
      </c>
      <c r="L50" s="2" t="s">
        <v>244</v>
      </c>
      <c r="M50" s="3" t="s">
        <v>112</v>
      </c>
      <c r="N50" s="2"/>
      <c r="O50" s="3">
        <v>2.9</v>
      </c>
      <c r="P50" s="5">
        <v>0.1</v>
      </c>
      <c r="Q50" s="2" t="s">
        <v>113</v>
      </c>
      <c r="R50" s="2" t="s">
        <v>114</v>
      </c>
      <c r="S50" s="12"/>
      <c r="T50" s="17">
        <f t="shared" si="2"/>
        <v>0</v>
      </c>
      <c r="U50" s="13"/>
      <c r="V50" s="2"/>
    </row>
    <row r="51" spans="1:22" ht="42.75" x14ac:dyDescent="0.25">
      <c r="A51" s="13"/>
      <c r="B51" s="2" t="s">
        <v>103</v>
      </c>
      <c r="C51" s="2" t="s">
        <v>104</v>
      </c>
      <c r="D51" s="2">
        <v>31</v>
      </c>
      <c r="E51" s="2" t="s">
        <v>245</v>
      </c>
      <c r="F51" s="2">
        <v>1</v>
      </c>
      <c r="G51" s="2" t="s">
        <v>246</v>
      </c>
      <c r="H51" s="2" t="s">
        <v>247</v>
      </c>
      <c r="I51" s="2" t="s">
        <v>248</v>
      </c>
      <c r="J51" s="2" t="s">
        <v>249</v>
      </c>
      <c r="K51" s="2" t="s">
        <v>250</v>
      </c>
      <c r="L51" s="2" t="s">
        <v>251</v>
      </c>
      <c r="M51" s="3" t="s">
        <v>112</v>
      </c>
      <c r="N51" s="2">
        <v>100</v>
      </c>
      <c r="O51" s="3">
        <v>9.8800000000000008</v>
      </c>
      <c r="P51" s="5">
        <v>0.2</v>
      </c>
      <c r="Q51" s="2" t="s">
        <v>252</v>
      </c>
      <c r="R51" s="2" t="s">
        <v>253</v>
      </c>
      <c r="S51" s="12"/>
      <c r="T51" s="17">
        <f t="shared" si="2"/>
        <v>0</v>
      </c>
      <c r="U51" s="13"/>
      <c r="V51" s="7" t="str">
        <f>IF(MOD(S51,N51)=0,"","proveriti deljivost")</f>
        <v/>
      </c>
    </row>
    <row r="52" spans="1:22" ht="42.75" x14ac:dyDescent="0.25">
      <c r="A52" s="13"/>
      <c r="B52" s="2" t="s">
        <v>103</v>
      </c>
      <c r="C52" s="2" t="s">
        <v>104</v>
      </c>
      <c r="D52" s="2">
        <v>31</v>
      </c>
      <c r="E52" s="2" t="s">
        <v>245</v>
      </c>
      <c r="F52" s="2">
        <v>2</v>
      </c>
      <c r="G52" s="2" t="s">
        <v>254</v>
      </c>
      <c r="H52" s="2" t="s">
        <v>247</v>
      </c>
      <c r="I52" s="2" t="s">
        <v>248</v>
      </c>
      <c r="J52" s="2" t="s">
        <v>255</v>
      </c>
      <c r="K52" s="2" t="s">
        <v>256</v>
      </c>
      <c r="L52" s="2" t="s">
        <v>257</v>
      </c>
      <c r="M52" s="3" t="s">
        <v>112</v>
      </c>
      <c r="N52" s="2">
        <v>100</v>
      </c>
      <c r="O52" s="3">
        <v>6.28</v>
      </c>
      <c r="P52" s="5">
        <v>0.2</v>
      </c>
      <c r="Q52" s="2" t="s">
        <v>252</v>
      </c>
      <c r="R52" s="2" t="s">
        <v>253</v>
      </c>
      <c r="S52" s="12"/>
      <c r="T52" s="17">
        <f t="shared" si="2"/>
        <v>0</v>
      </c>
      <c r="U52" s="13"/>
      <c r="V52" s="7" t="str">
        <f t="shared" ref="V52:V59" si="3">IF(MOD(S52,N52)=0,"","proveriti deljivost")</f>
        <v/>
      </c>
    </row>
    <row r="53" spans="1:22" ht="42.75" x14ac:dyDescent="0.25">
      <c r="A53" s="13"/>
      <c r="B53" s="2" t="s">
        <v>103</v>
      </c>
      <c r="C53" s="2" t="s">
        <v>104</v>
      </c>
      <c r="D53" s="2">
        <v>31</v>
      </c>
      <c r="E53" s="2" t="s">
        <v>245</v>
      </c>
      <c r="F53" s="2">
        <v>2</v>
      </c>
      <c r="G53" s="2" t="s">
        <v>254</v>
      </c>
      <c r="H53" s="2" t="s">
        <v>247</v>
      </c>
      <c r="I53" s="2" t="s">
        <v>248</v>
      </c>
      <c r="J53" s="2" t="s">
        <v>258</v>
      </c>
      <c r="K53" s="2" t="s">
        <v>259</v>
      </c>
      <c r="L53" s="2" t="s">
        <v>260</v>
      </c>
      <c r="M53" s="3" t="s">
        <v>112</v>
      </c>
      <c r="N53" s="2">
        <v>100</v>
      </c>
      <c r="O53" s="3">
        <v>6.28</v>
      </c>
      <c r="P53" s="5">
        <v>0.2</v>
      </c>
      <c r="Q53" s="2" t="s">
        <v>252</v>
      </c>
      <c r="R53" s="2" t="s">
        <v>253</v>
      </c>
      <c r="S53" s="12"/>
      <c r="T53" s="17">
        <f t="shared" si="2"/>
        <v>0</v>
      </c>
      <c r="U53" s="13"/>
      <c r="V53" s="7" t="str">
        <f t="shared" si="3"/>
        <v/>
      </c>
    </row>
    <row r="54" spans="1:22" ht="42.75" x14ac:dyDescent="0.25">
      <c r="A54" s="13"/>
      <c r="B54" s="2" t="s">
        <v>103</v>
      </c>
      <c r="C54" s="2" t="s">
        <v>104</v>
      </c>
      <c r="D54" s="2">
        <v>31</v>
      </c>
      <c r="E54" s="2" t="s">
        <v>245</v>
      </c>
      <c r="F54" s="2">
        <v>3</v>
      </c>
      <c r="G54" s="2" t="s">
        <v>261</v>
      </c>
      <c r="H54" s="2" t="s">
        <v>247</v>
      </c>
      <c r="I54" s="2" t="s">
        <v>248</v>
      </c>
      <c r="J54" s="2" t="s">
        <v>262</v>
      </c>
      <c r="K54" s="2" t="s">
        <v>263</v>
      </c>
      <c r="L54" s="2" t="s">
        <v>264</v>
      </c>
      <c r="M54" s="3" t="s">
        <v>112</v>
      </c>
      <c r="N54" s="2">
        <v>100</v>
      </c>
      <c r="O54" s="3">
        <v>10.28</v>
      </c>
      <c r="P54" s="5">
        <v>0.2</v>
      </c>
      <c r="Q54" s="2" t="s">
        <v>252</v>
      </c>
      <c r="R54" s="2" t="s">
        <v>253</v>
      </c>
      <c r="S54" s="12"/>
      <c r="T54" s="17">
        <f t="shared" si="2"/>
        <v>0</v>
      </c>
      <c r="U54" s="13"/>
      <c r="V54" s="7" t="str">
        <f t="shared" si="3"/>
        <v/>
      </c>
    </row>
    <row r="55" spans="1:22" ht="42.75" x14ac:dyDescent="0.25">
      <c r="A55" s="13"/>
      <c r="B55" s="2" t="s">
        <v>103</v>
      </c>
      <c r="C55" s="2" t="s">
        <v>104</v>
      </c>
      <c r="D55" s="2">
        <v>31</v>
      </c>
      <c r="E55" s="2" t="s">
        <v>245</v>
      </c>
      <c r="F55" s="2">
        <v>3</v>
      </c>
      <c r="G55" s="2" t="s">
        <v>261</v>
      </c>
      <c r="H55" s="2" t="s">
        <v>247</v>
      </c>
      <c r="I55" s="2" t="s">
        <v>248</v>
      </c>
      <c r="J55" s="2" t="s">
        <v>265</v>
      </c>
      <c r="K55" s="2" t="s">
        <v>266</v>
      </c>
      <c r="L55" s="2" t="s">
        <v>267</v>
      </c>
      <c r="M55" s="3" t="s">
        <v>112</v>
      </c>
      <c r="N55" s="2">
        <v>100</v>
      </c>
      <c r="O55" s="3">
        <v>10.28</v>
      </c>
      <c r="P55" s="5">
        <v>0.2</v>
      </c>
      <c r="Q55" s="2" t="s">
        <v>252</v>
      </c>
      <c r="R55" s="2" t="s">
        <v>253</v>
      </c>
      <c r="S55" s="12"/>
      <c r="T55" s="17">
        <f t="shared" si="2"/>
        <v>0</v>
      </c>
      <c r="U55" s="13"/>
      <c r="V55" s="7" t="str">
        <f t="shared" si="3"/>
        <v/>
      </c>
    </row>
    <row r="56" spans="1:22" ht="42.75" x14ac:dyDescent="0.25">
      <c r="A56" s="13"/>
      <c r="B56" s="2" t="s">
        <v>103</v>
      </c>
      <c r="C56" s="2" t="s">
        <v>104</v>
      </c>
      <c r="D56" s="2">
        <v>31</v>
      </c>
      <c r="E56" s="2" t="s">
        <v>245</v>
      </c>
      <c r="F56" s="2">
        <v>4</v>
      </c>
      <c r="G56" s="2" t="s">
        <v>268</v>
      </c>
      <c r="H56" s="2" t="s">
        <v>247</v>
      </c>
      <c r="I56" s="2" t="s">
        <v>248</v>
      </c>
      <c r="J56" s="2" t="s">
        <v>269</v>
      </c>
      <c r="K56" s="2" t="s">
        <v>270</v>
      </c>
      <c r="L56" s="2" t="s">
        <v>271</v>
      </c>
      <c r="M56" s="3" t="s">
        <v>112</v>
      </c>
      <c r="N56" s="2">
        <v>100</v>
      </c>
      <c r="O56" s="3">
        <v>6.58</v>
      </c>
      <c r="P56" s="5">
        <v>0.2</v>
      </c>
      <c r="Q56" s="2" t="s">
        <v>252</v>
      </c>
      <c r="R56" s="2" t="s">
        <v>253</v>
      </c>
      <c r="S56" s="12"/>
      <c r="T56" s="17">
        <f t="shared" si="2"/>
        <v>0</v>
      </c>
      <c r="U56" s="13"/>
      <c r="V56" s="7" t="str">
        <f t="shared" si="3"/>
        <v/>
      </c>
    </row>
    <row r="57" spans="1:22" ht="42.75" x14ac:dyDescent="0.25">
      <c r="A57" s="13"/>
      <c r="B57" s="2" t="s">
        <v>103</v>
      </c>
      <c r="C57" s="2" t="s">
        <v>104</v>
      </c>
      <c r="D57" s="2">
        <v>31</v>
      </c>
      <c r="E57" s="2" t="s">
        <v>245</v>
      </c>
      <c r="F57" s="2">
        <v>4</v>
      </c>
      <c r="G57" s="2" t="s">
        <v>268</v>
      </c>
      <c r="H57" s="2" t="s">
        <v>247</v>
      </c>
      <c r="I57" s="2" t="s">
        <v>248</v>
      </c>
      <c r="J57" s="2" t="s">
        <v>272</v>
      </c>
      <c r="K57" s="2" t="s">
        <v>273</v>
      </c>
      <c r="L57" s="2" t="s">
        <v>274</v>
      </c>
      <c r="M57" s="3" t="s">
        <v>112</v>
      </c>
      <c r="N57" s="2">
        <v>100</v>
      </c>
      <c r="O57" s="3">
        <v>6.58</v>
      </c>
      <c r="P57" s="5">
        <v>0.2</v>
      </c>
      <c r="Q57" s="2" t="s">
        <v>252</v>
      </c>
      <c r="R57" s="2" t="s">
        <v>253</v>
      </c>
      <c r="S57" s="12"/>
      <c r="T57" s="17">
        <f t="shared" si="2"/>
        <v>0</v>
      </c>
      <c r="U57" s="13"/>
      <c r="V57" s="7" t="str">
        <f t="shared" si="3"/>
        <v/>
      </c>
    </row>
    <row r="58" spans="1:22" ht="42.75" x14ac:dyDescent="0.25">
      <c r="A58" s="13"/>
      <c r="B58" s="2" t="s">
        <v>103</v>
      </c>
      <c r="C58" s="2" t="s">
        <v>104</v>
      </c>
      <c r="D58" s="2">
        <v>31</v>
      </c>
      <c r="E58" s="2" t="s">
        <v>245</v>
      </c>
      <c r="F58" s="2">
        <v>5</v>
      </c>
      <c r="G58" s="2" t="s">
        <v>275</v>
      </c>
      <c r="H58" s="2" t="s">
        <v>276</v>
      </c>
      <c r="I58" s="2" t="s">
        <v>248</v>
      </c>
      <c r="J58" s="2" t="s">
        <v>277</v>
      </c>
      <c r="K58" s="2" t="s">
        <v>278</v>
      </c>
      <c r="L58" s="2" t="s">
        <v>279</v>
      </c>
      <c r="M58" s="3" t="s">
        <v>112</v>
      </c>
      <c r="N58" s="2">
        <v>100</v>
      </c>
      <c r="O58" s="3">
        <v>5.88</v>
      </c>
      <c r="P58" s="5">
        <v>0.1</v>
      </c>
      <c r="Q58" s="2" t="s">
        <v>252</v>
      </c>
      <c r="R58" s="2" t="s">
        <v>253</v>
      </c>
      <c r="S58" s="12"/>
      <c r="T58" s="17">
        <f t="shared" si="2"/>
        <v>0</v>
      </c>
      <c r="U58" s="13"/>
      <c r="V58" s="7" t="str">
        <f t="shared" si="3"/>
        <v/>
      </c>
    </row>
    <row r="59" spans="1:22" ht="42.75" x14ac:dyDescent="0.25">
      <c r="A59" s="13"/>
      <c r="B59" s="2" t="s">
        <v>103</v>
      </c>
      <c r="C59" s="2" t="s">
        <v>104</v>
      </c>
      <c r="D59" s="2">
        <v>31</v>
      </c>
      <c r="E59" s="2" t="s">
        <v>245</v>
      </c>
      <c r="F59" s="2">
        <v>6</v>
      </c>
      <c r="G59" s="2" t="s">
        <v>280</v>
      </c>
      <c r="H59" s="2" t="s">
        <v>281</v>
      </c>
      <c r="I59" s="2" t="s">
        <v>282</v>
      </c>
      <c r="J59" s="2">
        <v>81176</v>
      </c>
      <c r="K59" s="2" t="s">
        <v>283</v>
      </c>
      <c r="L59" s="2" t="s">
        <v>284</v>
      </c>
      <c r="M59" s="3" t="s">
        <v>112</v>
      </c>
      <c r="N59" s="2">
        <v>100</v>
      </c>
      <c r="O59" s="3">
        <v>2.88</v>
      </c>
      <c r="P59" s="5">
        <v>0.1</v>
      </c>
      <c r="Q59" s="2" t="s">
        <v>252</v>
      </c>
      <c r="R59" s="2" t="s">
        <v>253</v>
      </c>
      <c r="S59" s="12"/>
      <c r="T59" s="17">
        <f t="shared" si="2"/>
        <v>0</v>
      </c>
      <c r="U59" s="13"/>
      <c r="V59" s="7" t="str">
        <f t="shared" si="3"/>
        <v/>
      </c>
    </row>
    <row r="60" spans="1:22" ht="42.75" x14ac:dyDescent="0.25">
      <c r="A60" s="13"/>
      <c r="B60" s="2" t="s">
        <v>103</v>
      </c>
      <c r="C60" s="2" t="s">
        <v>104</v>
      </c>
      <c r="D60" s="2">
        <v>31</v>
      </c>
      <c r="E60" s="2" t="s">
        <v>245</v>
      </c>
      <c r="F60" s="2">
        <v>7</v>
      </c>
      <c r="G60" s="2" t="s">
        <v>285</v>
      </c>
      <c r="H60" s="2" t="s">
        <v>286</v>
      </c>
      <c r="I60" s="2" t="s">
        <v>248</v>
      </c>
      <c r="J60" s="2" t="s">
        <v>287</v>
      </c>
      <c r="K60" s="2" t="s">
        <v>288</v>
      </c>
      <c r="L60" s="2" t="s">
        <v>289</v>
      </c>
      <c r="M60" s="3" t="s">
        <v>112</v>
      </c>
      <c r="N60" s="2"/>
      <c r="O60" s="3">
        <v>4.9800000000000004</v>
      </c>
      <c r="P60" s="5">
        <v>0.2</v>
      </c>
      <c r="Q60" s="2" t="s">
        <v>252</v>
      </c>
      <c r="R60" s="2" t="s">
        <v>253</v>
      </c>
      <c r="S60" s="12"/>
      <c r="T60" s="17">
        <f t="shared" si="2"/>
        <v>0</v>
      </c>
      <c r="U60" s="13"/>
      <c r="V60" s="2"/>
    </row>
    <row r="61" spans="1:22" ht="42.75" x14ac:dyDescent="0.25">
      <c r="A61" s="13"/>
      <c r="B61" s="2" t="s">
        <v>103</v>
      </c>
      <c r="C61" s="2" t="s">
        <v>104</v>
      </c>
      <c r="D61" s="2">
        <v>100</v>
      </c>
      <c r="E61" s="2" t="s">
        <v>290</v>
      </c>
      <c r="F61" s="2">
        <v>1</v>
      </c>
      <c r="G61" s="2" t="s">
        <v>291</v>
      </c>
      <c r="H61" s="2" t="s">
        <v>292</v>
      </c>
      <c r="I61" s="2" t="s">
        <v>293</v>
      </c>
      <c r="J61" s="2" t="s">
        <v>294</v>
      </c>
      <c r="K61" s="2" t="s">
        <v>295</v>
      </c>
      <c r="L61" s="2" t="s">
        <v>296</v>
      </c>
      <c r="M61" s="3" t="s">
        <v>112</v>
      </c>
      <c r="N61" s="2"/>
      <c r="O61" s="3">
        <v>11.4</v>
      </c>
      <c r="P61" s="5">
        <v>0.1</v>
      </c>
      <c r="Q61" s="2" t="s">
        <v>297</v>
      </c>
      <c r="R61" s="2" t="s">
        <v>298</v>
      </c>
      <c r="S61" s="12"/>
      <c r="T61" s="17">
        <f t="shared" si="2"/>
        <v>0</v>
      </c>
      <c r="U61" s="13"/>
      <c r="V61" s="2"/>
    </row>
    <row r="62" spans="1:22" ht="42.75" x14ac:dyDescent="0.25">
      <c r="A62" s="13"/>
      <c r="B62" s="2" t="s">
        <v>103</v>
      </c>
      <c r="C62" s="2" t="s">
        <v>104</v>
      </c>
      <c r="D62" s="2">
        <v>100</v>
      </c>
      <c r="E62" s="2" t="s">
        <v>290</v>
      </c>
      <c r="F62" s="2">
        <v>1</v>
      </c>
      <c r="G62" s="2" t="s">
        <v>291</v>
      </c>
      <c r="H62" s="2" t="s">
        <v>292</v>
      </c>
      <c r="I62" s="2" t="s">
        <v>293</v>
      </c>
      <c r="J62" s="2" t="s">
        <v>299</v>
      </c>
      <c r="K62" s="2" t="s">
        <v>300</v>
      </c>
      <c r="L62" s="2" t="s">
        <v>301</v>
      </c>
      <c r="M62" s="3" t="s">
        <v>112</v>
      </c>
      <c r="N62" s="2"/>
      <c r="O62" s="3">
        <v>11.4</v>
      </c>
      <c r="P62" s="5">
        <v>0.1</v>
      </c>
      <c r="Q62" s="2" t="s">
        <v>297</v>
      </c>
      <c r="R62" s="2" t="s">
        <v>298</v>
      </c>
      <c r="S62" s="12"/>
      <c r="T62" s="17">
        <f t="shared" si="2"/>
        <v>0</v>
      </c>
      <c r="U62" s="13"/>
      <c r="V62" s="2"/>
    </row>
    <row r="63" spans="1:22" ht="42.75" x14ac:dyDescent="0.25">
      <c r="A63" s="13"/>
      <c r="B63" s="2" t="s">
        <v>103</v>
      </c>
      <c r="C63" s="2" t="s">
        <v>104</v>
      </c>
      <c r="D63" s="2">
        <v>100</v>
      </c>
      <c r="E63" s="2" t="s">
        <v>290</v>
      </c>
      <c r="F63" s="2">
        <v>2</v>
      </c>
      <c r="G63" s="2" t="s">
        <v>302</v>
      </c>
      <c r="H63" s="2" t="s">
        <v>303</v>
      </c>
      <c r="I63" s="2" t="s">
        <v>293</v>
      </c>
      <c r="J63" s="2" t="s">
        <v>304</v>
      </c>
      <c r="K63" s="2" t="s">
        <v>305</v>
      </c>
      <c r="L63" s="2" t="s">
        <v>306</v>
      </c>
      <c r="M63" s="3" t="s">
        <v>112</v>
      </c>
      <c r="N63" s="2"/>
      <c r="O63" s="3">
        <v>11.4</v>
      </c>
      <c r="P63" s="5">
        <v>0.1</v>
      </c>
      <c r="Q63" s="2" t="s">
        <v>297</v>
      </c>
      <c r="R63" s="2" t="s">
        <v>298</v>
      </c>
      <c r="S63" s="12"/>
      <c r="T63" s="17">
        <f t="shared" si="2"/>
        <v>0</v>
      </c>
      <c r="U63" s="13"/>
      <c r="V63" s="2"/>
    </row>
    <row r="64" spans="1:22" ht="42.75" x14ac:dyDescent="0.25">
      <c r="A64" s="13"/>
      <c r="B64" s="2" t="s">
        <v>103</v>
      </c>
      <c r="C64" s="2" t="s">
        <v>104</v>
      </c>
      <c r="D64" s="2">
        <v>100</v>
      </c>
      <c r="E64" s="2" t="s">
        <v>290</v>
      </c>
      <c r="F64" s="2">
        <v>2</v>
      </c>
      <c r="G64" s="2" t="s">
        <v>302</v>
      </c>
      <c r="H64" s="2" t="s">
        <v>303</v>
      </c>
      <c r="I64" s="2" t="s">
        <v>293</v>
      </c>
      <c r="J64" s="2" t="s">
        <v>307</v>
      </c>
      <c r="K64" s="2" t="s">
        <v>308</v>
      </c>
      <c r="L64" s="2" t="s">
        <v>309</v>
      </c>
      <c r="M64" s="3" t="s">
        <v>112</v>
      </c>
      <c r="N64" s="2"/>
      <c r="O64" s="3">
        <v>11.4</v>
      </c>
      <c r="P64" s="5">
        <v>0.1</v>
      </c>
      <c r="Q64" s="2" t="s">
        <v>297</v>
      </c>
      <c r="R64" s="2" t="s">
        <v>298</v>
      </c>
      <c r="S64" s="12"/>
      <c r="T64" s="17">
        <f t="shared" si="2"/>
        <v>0</v>
      </c>
      <c r="U64" s="13"/>
      <c r="V64" s="2"/>
    </row>
    <row r="65" spans="1:22" ht="42.75" x14ac:dyDescent="0.25">
      <c r="A65" s="13"/>
      <c r="B65" s="2" t="s">
        <v>103</v>
      </c>
      <c r="C65" s="2" t="s">
        <v>104</v>
      </c>
      <c r="D65" s="2">
        <v>100</v>
      </c>
      <c r="E65" s="2" t="s">
        <v>290</v>
      </c>
      <c r="F65" s="2">
        <v>3</v>
      </c>
      <c r="G65" s="2" t="s">
        <v>310</v>
      </c>
      <c r="H65" s="2" t="s">
        <v>311</v>
      </c>
      <c r="I65" s="2" t="s">
        <v>35</v>
      </c>
      <c r="J65" s="2" t="s">
        <v>312</v>
      </c>
      <c r="K65" s="2" t="s">
        <v>313</v>
      </c>
      <c r="L65" s="2" t="s">
        <v>314</v>
      </c>
      <c r="M65" s="3" t="s">
        <v>112</v>
      </c>
      <c r="N65" s="2"/>
      <c r="O65" s="3">
        <v>11.4</v>
      </c>
      <c r="P65" s="5">
        <v>0.1</v>
      </c>
      <c r="Q65" s="2" t="s">
        <v>297</v>
      </c>
      <c r="R65" s="2" t="s">
        <v>298</v>
      </c>
      <c r="S65" s="12"/>
      <c r="T65" s="17">
        <f t="shared" si="2"/>
        <v>0</v>
      </c>
      <c r="U65" s="13"/>
      <c r="V65" s="2"/>
    </row>
    <row r="66" spans="1:22" ht="42.75" x14ac:dyDescent="0.25">
      <c r="A66" s="13"/>
      <c r="B66" s="2" t="s">
        <v>103</v>
      </c>
      <c r="C66" s="2" t="s">
        <v>104</v>
      </c>
      <c r="D66" s="2">
        <v>100</v>
      </c>
      <c r="E66" s="2" t="s">
        <v>290</v>
      </c>
      <c r="F66" s="2">
        <v>3</v>
      </c>
      <c r="G66" s="2" t="s">
        <v>310</v>
      </c>
      <c r="H66" s="2" t="s">
        <v>311</v>
      </c>
      <c r="I66" s="2" t="s">
        <v>35</v>
      </c>
      <c r="J66" s="2" t="s">
        <v>315</v>
      </c>
      <c r="K66" s="2" t="s">
        <v>316</v>
      </c>
      <c r="L66" s="2" t="s">
        <v>317</v>
      </c>
      <c r="M66" s="3" t="s">
        <v>112</v>
      </c>
      <c r="N66" s="2"/>
      <c r="O66" s="3">
        <v>11.4</v>
      </c>
      <c r="P66" s="5">
        <v>0.1</v>
      </c>
      <c r="Q66" s="2" t="s">
        <v>297</v>
      </c>
      <c r="R66" s="2" t="s">
        <v>298</v>
      </c>
      <c r="S66" s="12"/>
      <c r="T66" s="17">
        <f t="shared" si="2"/>
        <v>0</v>
      </c>
      <c r="U66" s="13"/>
      <c r="V66" s="2"/>
    </row>
    <row r="67" spans="1:22" ht="42.75" x14ac:dyDescent="0.25">
      <c r="A67" s="13"/>
      <c r="B67" s="2" t="s">
        <v>103</v>
      </c>
      <c r="C67" s="2" t="s">
        <v>104</v>
      </c>
      <c r="D67" s="2">
        <v>100</v>
      </c>
      <c r="E67" s="2" t="s">
        <v>290</v>
      </c>
      <c r="F67" s="2">
        <v>4</v>
      </c>
      <c r="G67" s="2" t="s">
        <v>318</v>
      </c>
      <c r="H67" s="2" t="s">
        <v>319</v>
      </c>
      <c r="I67" s="2" t="s">
        <v>35</v>
      </c>
      <c r="J67" s="2" t="s">
        <v>320</v>
      </c>
      <c r="K67" s="2" t="s">
        <v>321</v>
      </c>
      <c r="L67" s="2" t="s">
        <v>322</v>
      </c>
      <c r="M67" s="3" t="s">
        <v>112</v>
      </c>
      <c r="N67" s="2"/>
      <c r="O67" s="3">
        <v>11.4</v>
      </c>
      <c r="P67" s="5">
        <v>0.1</v>
      </c>
      <c r="Q67" s="2" t="s">
        <v>297</v>
      </c>
      <c r="R67" s="2" t="s">
        <v>298</v>
      </c>
      <c r="S67" s="12"/>
      <c r="T67" s="17">
        <f t="shared" si="2"/>
        <v>0</v>
      </c>
      <c r="U67" s="13"/>
      <c r="V67" s="2"/>
    </row>
    <row r="68" spans="1:22" ht="42.75" x14ac:dyDescent="0.25">
      <c r="A68" s="13"/>
      <c r="B68" s="2" t="s">
        <v>103</v>
      </c>
      <c r="C68" s="2" t="s">
        <v>104</v>
      </c>
      <c r="D68" s="2">
        <v>100</v>
      </c>
      <c r="E68" s="2" t="s">
        <v>290</v>
      </c>
      <c r="F68" s="2">
        <v>4</v>
      </c>
      <c r="G68" s="2" t="s">
        <v>318</v>
      </c>
      <c r="H68" s="2" t="s">
        <v>319</v>
      </c>
      <c r="I68" s="2" t="s">
        <v>35</v>
      </c>
      <c r="J68" s="2" t="s">
        <v>323</v>
      </c>
      <c r="K68" s="2" t="s">
        <v>324</v>
      </c>
      <c r="L68" s="2" t="s">
        <v>325</v>
      </c>
      <c r="M68" s="3" t="s">
        <v>112</v>
      </c>
      <c r="N68" s="2"/>
      <c r="O68" s="3">
        <v>11.4</v>
      </c>
      <c r="P68" s="5">
        <v>0.1</v>
      </c>
      <c r="Q68" s="2" t="s">
        <v>297</v>
      </c>
      <c r="R68" s="2" t="s">
        <v>298</v>
      </c>
      <c r="S68" s="12"/>
      <c r="T68" s="17">
        <f t="shared" si="2"/>
        <v>0</v>
      </c>
      <c r="U68" s="13"/>
      <c r="V68" s="2"/>
    </row>
    <row r="69" spans="1:22" ht="42.75" x14ac:dyDescent="0.25">
      <c r="A69" s="13"/>
      <c r="B69" s="2" t="s">
        <v>103</v>
      </c>
      <c r="C69" s="2" t="s">
        <v>104</v>
      </c>
      <c r="D69" s="2">
        <v>100</v>
      </c>
      <c r="E69" s="2" t="s">
        <v>290</v>
      </c>
      <c r="F69" s="2">
        <v>5</v>
      </c>
      <c r="G69" s="2" t="s">
        <v>326</v>
      </c>
      <c r="H69" s="2" t="s">
        <v>327</v>
      </c>
      <c r="I69" s="2" t="s">
        <v>35</v>
      </c>
      <c r="J69" s="2" t="s">
        <v>328</v>
      </c>
      <c r="K69" s="2" t="s">
        <v>329</v>
      </c>
      <c r="L69" s="2" t="s">
        <v>330</v>
      </c>
      <c r="M69" s="3" t="s">
        <v>112</v>
      </c>
      <c r="N69" s="2"/>
      <c r="O69" s="3">
        <v>11.4</v>
      </c>
      <c r="P69" s="5">
        <v>0.1</v>
      </c>
      <c r="Q69" s="2" t="s">
        <v>297</v>
      </c>
      <c r="R69" s="2" t="s">
        <v>298</v>
      </c>
      <c r="S69" s="12"/>
      <c r="T69" s="17">
        <f t="shared" si="2"/>
        <v>0</v>
      </c>
      <c r="U69" s="13"/>
      <c r="V69" s="2"/>
    </row>
    <row r="70" spans="1:22" ht="42.75" x14ac:dyDescent="0.25">
      <c r="A70" s="13"/>
      <c r="B70" s="2" t="s">
        <v>103</v>
      </c>
      <c r="C70" s="2" t="s">
        <v>104</v>
      </c>
      <c r="D70" s="2">
        <v>100</v>
      </c>
      <c r="E70" s="2" t="s">
        <v>290</v>
      </c>
      <c r="F70" s="2">
        <v>5</v>
      </c>
      <c r="G70" s="2" t="s">
        <v>326</v>
      </c>
      <c r="H70" s="2" t="s">
        <v>327</v>
      </c>
      <c r="I70" s="2" t="s">
        <v>35</v>
      </c>
      <c r="J70" s="2" t="s">
        <v>331</v>
      </c>
      <c r="K70" s="2" t="s">
        <v>332</v>
      </c>
      <c r="L70" s="2" t="s">
        <v>333</v>
      </c>
      <c r="M70" s="3" t="s">
        <v>112</v>
      </c>
      <c r="N70" s="2"/>
      <c r="O70" s="3">
        <v>11.4</v>
      </c>
      <c r="P70" s="5">
        <v>0.1</v>
      </c>
      <c r="Q70" s="2" t="s">
        <v>297</v>
      </c>
      <c r="R70" s="2" t="s">
        <v>298</v>
      </c>
      <c r="S70" s="12"/>
      <c r="T70" s="17">
        <f t="shared" si="2"/>
        <v>0</v>
      </c>
      <c r="U70" s="13"/>
      <c r="V70" s="2"/>
    </row>
    <row r="71" spans="1:22" ht="42.75" x14ac:dyDescent="0.25">
      <c r="A71" s="13"/>
      <c r="B71" s="2" t="s">
        <v>103</v>
      </c>
      <c r="C71" s="2" t="s">
        <v>104</v>
      </c>
      <c r="D71" s="2">
        <v>100</v>
      </c>
      <c r="E71" s="2" t="s">
        <v>290</v>
      </c>
      <c r="F71" s="2">
        <v>6</v>
      </c>
      <c r="G71" s="2" t="s">
        <v>334</v>
      </c>
      <c r="H71" s="2" t="s">
        <v>335</v>
      </c>
      <c r="I71" s="2" t="s">
        <v>35</v>
      </c>
      <c r="J71" s="2" t="s">
        <v>336</v>
      </c>
      <c r="K71" s="2" t="s">
        <v>337</v>
      </c>
      <c r="L71" s="2" t="s">
        <v>338</v>
      </c>
      <c r="M71" s="3" t="s">
        <v>112</v>
      </c>
      <c r="N71" s="2"/>
      <c r="O71" s="3">
        <v>11.4</v>
      </c>
      <c r="P71" s="5">
        <v>0.1</v>
      </c>
      <c r="Q71" s="2" t="s">
        <v>297</v>
      </c>
      <c r="R71" s="2" t="s">
        <v>298</v>
      </c>
      <c r="S71" s="12"/>
      <c r="T71" s="17">
        <f t="shared" si="2"/>
        <v>0</v>
      </c>
      <c r="U71" s="13"/>
      <c r="V71" s="2"/>
    </row>
    <row r="72" spans="1:22" ht="42.75" x14ac:dyDescent="0.25">
      <c r="A72" s="13"/>
      <c r="B72" s="2" t="s">
        <v>103</v>
      </c>
      <c r="C72" s="2" t="s">
        <v>104</v>
      </c>
      <c r="D72" s="2">
        <v>100</v>
      </c>
      <c r="E72" s="2" t="s">
        <v>290</v>
      </c>
      <c r="F72" s="2">
        <v>6</v>
      </c>
      <c r="G72" s="2" t="s">
        <v>334</v>
      </c>
      <c r="H72" s="2" t="s">
        <v>335</v>
      </c>
      <c r="I72" s="2" t="s">
        <v>35</v>
      </c>
      <c r="J72" s="2" t="s">
        <v>339</v>
      </c>
      <c r="K72" s="2" t="s">
        <v>340</v>
      </c>
      <c r="L72" s="2" t="s">
        <v>341</v>
      </c>
      <c r="M72" s="3" t="s">
        <v>112</v>
      </c>
      <c r="N72" s="2"/>
      <c r="O72" s="3">
        <v>11.4</v>
      </c>
      <c r="P72" s="5">
        <v>0.1</v>
      </c>
      <c r="Q72" s="2" t="s">
        <v>297</v>
      </c>
      <c r="R72" s="2" t="s">
        <v>298</v>
      </c>
      <c r="S72" s="12"/>
      <c r="T72" s="17">
        <f t="shared" si="2"/>
        <v>0</v>
      </c>
      <c r="U72" s="13"/>
      <c r="V72" s="2"/>
    </row>
    <row r="73" spans="1:22" ht="42.75" x14ac:dyDescent="0.25">
      <c r="A73" s="13"/>
      <c r="B73" s="2" t="s">
        <v>103</v>
      </c>
      <c r="C73" s="2" t="s">
        <v>104</v>
      </c>
      <c r="D73" s="2">
        <v>100</v>
      </c>
      <c r="E73" s="2" t="s">
        <v>290</v>
      </c>
      <c r="F73" s="2">
        <v>7</v>
      </c>
      <c r="G73" s="2" t="s">
        <v>342</v>
      </c>
      <c r="H73" s="2" t="s">
        <v>343</v>
      </c>
      <c r="I73" s="2" t="s">
        <v>35</v>
      </c>
      <c r="J73" s="2" t="s">
        <v>344</v>
      </c>
      <c r="K73" s="2" t="s">
        <v>345</v>
      </c>
      <c r="L73" s="2" t="s">
        <v>346</v>
      </c>
      <c r="M73" s="3" t="s">
        <v>112</v>
      </c>
      <c r="N73" s="2"/>
      <c r="O73" s="3">
        <v>11.4</v>
      </c>
      <c r="P73" s="5">
        <v>0.1</v>
      </c>
      <c r="Q73" s="2" t="s">
        <v>297</v>
      </c>
      <c r="R73" s="2" t="s">
        <v>298</v>
      </c>
      <c r="S73" s="12"/>
      <c r="T73" s="17">
        <f t="shared" si="2"/>
        <v>0</v>
      </c>
      <c r="U73" s="13"/>
      <c r="V73" s="2"/>
    </row>
    <row r="74" spans="1:22" ht="42.75" x14ac:dyDescent="0.25">
      <c r="A74" s="13"/>
      <c r="B74" s="2" t="s">
        <v>103</v>
      </c>
      <c r="C74" s="2" t="s">
        <v>104</v>
      </c>
      <c r="D74" s="2">
        <v>100</v>
      </c>
      <c r="E74" s="2" t="s">
        <v>290</v>
      </c>
      <c r="F74" s="2">
        <v>7</v>
      </c>
      <c r="G74" s="2" t="s">
        <v>342</v>
      </c>
      <c r="H74" s="2" t="s">
        <v>343</v>
      </c>
      <c r="I74" s="2" t="s">
        <v>35</v>
      </c>
      <c r="J74" s="2" t="s">
        <v>347</v>
      </c>
      <c r="K74" s="2" t="s">
        <v>348</v>
      </c>
      <c r="L74" s="2" t="s">
        <v>349</v>
      </c>
      <c r="M74" s="3" t="s">
        <v>112</v>
      </c>
      <c r="N74" s="2"/>
      <c r="O74" s="3">
        <v>11.4</v>
      </c>
      <c r="P74" s="5">
        <v>0.1</v>
      </c>
      <c r="Q74" s="2" t="s">
        <v>297</v>
      </c>
      <c r="R74" s="2" t="s">
        <v>298</v>
      </c>
      <c r="S74" s="12"/>
      <c r="T74" s="17">
        <f t="shared" si="2"/>
        <v>0</v>
      </c>
      <c r="U74" s="13"/>
      <c r="V74" s="2"/>
    </row>
  </sheetData>
  <autoFilter ref="A1:V74" xr:uid="{63439A16-C67F-432C-A284-AA13A1790325}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Tijana Savic</dc:creator>
  <cp:lastModifiedBy>Zivana Ilic</cp:lastModifiedBy>
  <dcterms:created xsi:type="dcterms:W3CDTF">2024-04-22T10:42:19Z</dcterms:created>
  <dcterms:modified xsi:type="dcterms:W3CDTF">2024-10-14T08:54:05Z</dcterms:modified>
</cp:coreProperties>
</file>