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63 retke\"/>
    </mc:Choice>
  </mc:AlternateContent>
  <xr:revisionPtr revIDLastSave="0" documentId="8_{0B842B7C-0D6F-4B26-AF36-8125E5C5752F}" xr6:coauthVersionLast="36" xr6:coauthVersionMax="36" xr10:uidLastSave="{00000000-0000-0000-0000-000000000000}"/>
  <bookViews>
    <workbookView xWindow="0" yWindow="0" windowWidth="28800" windowHeight="11925" tabRatio="212" xr2:uid="{00000000-000D-0000-FFFF-FFFF00000000}"/>
  </bookViews>
  <sheets>
    <sheet name="25-63" sheetId="2" r:id="rId1"/>
  </sheets>
  <definedNames>
    <definedName name="_xlnm._FilterDatabase" localSheetId="0" hidden="1">'25-63'!$A$2:$N$5</definedName>
  </definedNames>
  <calcPr calcId="191029"/>
</workbook>
</file>

<file path=xl/calcChain.xml><?xml version="1.0" encoding="utf-8"?>
<calcChain xmlns="http://schemas.openxmlformats.org/spreadsheetml/2006/main">
  <c r="N4" i="2" l="1"/>
  <c r="N5" i="2"/>
  <c r="N3" i="2" l="1"/>
</calcChain>
</file>

<file path=xl/sharedStrings.xml><?xml version="1.0" encoding="utf-8"?>
<sst xmlns="http://schemas.openxmlformats.org/spreadsheetml/2006/main" count="190" uniqueCount="36">
  <si>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</si>
  <si>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</si>
  <si>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</si>
  <si>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</si>
  <si>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</si>
  <si>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</si>
  <si>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</si>
  <si>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</si>
  <si>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</si>
  <si>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</si>
  <si>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</si>
  <si>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</si>
  <si>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Amicus SRB d.o.o.</t>
  </si>
  <si>
    <t>Ino-pharm d.o.o. Beograd</t>
  </si>
  <si>
    <t>Farmaceutski oblik</t>
  </si>
  <si>
    <t>Pakovanje i jačina leka</t>
  </si>
  <si>
    <t>rastvor za injekciju</t>
  </si>
  <si>
    <t>LEKOVI ZA LEČENJE RETKIH BOLESTI - PONOVLJENI POSTUPAK, 404-1-110/25-63</t>
  </si>
  <si>
    <t>HAE0001</t>
  </si>
  <si>
    <t>RB00066</t>
  </si>
  <si>
    <t>Ruconest</t>
  </si>
  <si>
    <t>Cerdelga®</t>
  </si>
  <si>
    <t>Imcivree</t>
  </si>
  <si>
    <t xml:space="preserve">prašak i rastvarač za rastvor za injekciju </t>
  </si>
  <si>
    <t>kapsula, tvrda</t>
  </si>
  <si>
    <t>2100 U</t>
  </si>
  <si>
    <t>84 mg</t>
  </si>
  <si>
    <t>10mg/ml</t>
  </si>
  <si>
    <t>BC</t>
  </si>
  <si>
    <t>Kap</t>
  </si>
  <si>
    <t>Amp</t>
  </si>
  <si>
    <t>88-1/25</t>
  </si>
  <si>
    <t>88-2/25</t>
  </si>
  <si>
    <t>conestat alfa, za lečenje hereditarnog angioedema</t>
  </si>
  <si>
    <t>eliglustat</t>
  </si>
  <si>
    <t>setmelanotide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</si>
</sst>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6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Alignment="1">
      <alignment horizontal="centerContinuous" vertical="center" wrapText="1"/>
    </xf>
    <xf numFmtId="164" fontId="0" fillId="0" borderId="0" xfId="0" applyNumberFormat="1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 applyFill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12" fillId="0" borderId="0" xfId="0" applyFont="1" applyAlignment="1" applyProtection="1">
      <alignment horizontal="centerContinuous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D4C5D5"/>
      <color rgb="FFB69EB8"/>
      <color rgb="FF6A88CC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N5"/>
  <sheetViews>
    <sheetView tabSelected="1" workbookViewId="0">
      <pane ySplit="2" topLeftCell="A3" activePane="bottomLeft" state="frozen"/>
      <selection pane="bottomLeft" activeCell="D6" sqref="D6"/>
    </sheetView>
  </sheetViews>
  <sheetFormatPr defaultRowHeight="12.75" x14ac:dyDescent="0.2"/>
  <cols>
    <col min="1" max="1" width="32.7109375" style="8" customWidth="1"/>
    <col min="2" max="2" width="8.5703125" style="3" customWidth="1"/>
    <col min="3" max="3" width="28.42578125" style="2" customWidth="1"/>
    <col min="4" max="4" width="10" style="9" customWidth="1"/>
    <col min="5" max="5" width="21.140625" style="2" bestFit="1" customWidth="1"/>
    <col min="6" max="6" width="24.7109375" style="2" customWidth="1"/>
    <col min="7" max="7" width="16.42578125" style="2" customWidth="1"/>
    <col min="8" max="8" width="13.7109375" style="11" customWidth="1"/>
    <col min="9" max="9" width="15.140625" style="8" customWidth="1"/>
    <col min="10" max="10" width="17.28515625" style="12" customWidth="1"/>
    <col min="11" max="11" width="9.85546875" style="3" bestFit="1" customWidth="1"/>
    <col min="12" max="12" width="21.7109375" style="2" customWidth="1"/>
    <col min="13" max="13" width="16" style="3" customWidth="1"/>
    <col min="14" max="14" width="19" style="3" customWidth="1"/>
    <col min="15" max="16384" width="9.140625" style="2"/>
  </cols>
  <sheetData>
    <row r="1" spans="1:14" ht="27.75" customHeight="1" x14ac:dyDescent="0.2">
      <c r="A1" s="19" t="s">
        <v>17</v>
      </c>
      <c r="B1" s="14"/>
      <c r="C1" s="14"/>
      <c r="D1" s="15"/>
      <c r="E1" s="14"/>
      <c r="F1" s="14"/>
      <c r="G1" s="18"/>
      <c r="H1" s="16"/>
      <c r="I1" s="13"/>
      <c r="J1" s="17"/>
      <c r="K1" s="14"/>
      <c r="L1" s="14"/>
      <c r="M1" s="14"/>
      <c r="N1" s="14"/>
    </row>
    <row r="2" spans="1:14" ht="38.25" x14ac:dyDescent="0.2">
      <c r="A2" s="24" t="s">
        <v>1</v>
      </c>
      <c r="B2" s="20" t="s">
        <v>6</v>
      </c>
      <c r="C2" s="20" t="s">
        <v>7</v>
      </c>
      <c r="D2" s="21" t="s">
        <v>5</v>
      </c>
      <c r="E2" s="20" t="s">
        <v>8</v>
      </c>
      <c r="F2" s="20" t="s">
        <v>14</v>
      </c>
      <c r="G2" s="20" t="s">
        <v>15</v>
      </c>
      <c r="H2" s="20" t="s">
        <v>0</v>
      </c>
      <c r="I2" s="25" t="s">
        <v>9</v>
      </c>
      <c r="J2" s="22" t="s">
        <v>2</v>
      </c>
      <c r="K2" s="22" t="s">
        <v>3</v>
      </c>
      <c r="L2" s="22" t="s">
        <v>4</v>
      </c>
      <c r="M2" s="20" t="s">
        <v>10</v>
      </c>
      <c r="N2" s="20" t="s">
        <v>11</v>
      </c>
    </row>
    <row r="3" spans="1:14" ht="25.5" x14ac:dyDescent="0.2">
      <c r="A3" s="6"/>
      <c r="B3" s="4">
        <v>1</v>
      </c>
      <c r="C3" s="23" t="s">
        <v>33</v>
      </c>
      <c r="D3" s="7" t="s">
        <v>18</v>
      </c>
      <c r="E3" s="4" t="s">
        <v>20</v>
      </c>
      <c r="F3" s="4" t="s">
        <v>23</v>
      </c>
      <c r="G3" s="4" t="s">
        <v>25</v>
      </c>
      <c r="H3" s="10">
        <v>10002650</v>
      </c>
      <c r="I3" s="6"/>
      <c r="J3" s="1" t="s">
        <v>28</v>
      </c>
      <c r="K3" s="5" t="s">
        <v>31</v>
      </c>
      <c r="L3" s="1" t="s">
        <v>13</v>
      </c>
      <c r="M3" s="4">
        <v>1</v>
      </c>
      <c r="N3" s="4" t="str">
        <f t="shared" ref="N3:N5" si="0">IF(MOD(I3,M3)=0,"","greška")</f>
        <v/>
      </c>
    </row>
    <row r="4" spans="1:14" ht="23.25" customHeight="1" x14ac:dyDescent="0.2">
      <c r="A4" s="6"/>
      <c r="B4" s="4">
        <v>2</v>
      </c>
      <c r="C4" s="23" t="s">
        <v>34</v>
      </c>
      <c r="D4" s="7">
        <v>1089132</v>
      </c>
      <c r="E4" s="4" t="s">
        <v>21</v>
      </c>
      <c r="F4" s="4" t="s">
        <v>24</v>
      </c>
      <c r="G4" s="4" t="s">
        <v>26</v>
      </c>
      <c r="H4" s="10">
        <v>10002645</v>
      </c>
      <c r="I4" s="6"/>
      <c r="J4" s="1" t="s">
        <v>29</v>
      </c>
      <c r="K4" s="5" t="s">
        <v>32</v>
      </c>
      <c r="L4" s="1" t="s">
        <v>12</v>
      </c>
      <c r="M4" s="4">
        <v>56</v>
      </c>
      <c r="N4" s="4" t="str">
        <f t="shared" si="0"/>
        <v/>
      </c>
    </row>
    <row r="5" spans="1:14" ht="27" customHeight="1" x14ac:dyDescent="0.2">
      <c r="A5" s="6"/>
      <c r="B5" s="4">
        <v>3</v>
      </c>
      <c r="C5" s="23" t="s">
        <v>35</v>
      </c>
      <c r="D5" s="7" t="s">
        <v>19</v>
      </c>
      <c r="E5" s="4" t="s">
        <v>22</v>
      </c>
      <c r="F5" s="4" t="s">
        <v>16</v>
      </c>
      <c r="G5" s="4" t="s">
        <v>27</v>
      </c>
      <c r="H5" s="10">
        <v>10004006</v>
      </c>
      <c r="I5" s="6"/>
      <c r="J5" s="1" t="s">
        <v>30</v>
      </c>
      <c r="K5" s="5" t="s">
        <v>31</v>
      </c>
      <c r="L5" s="1" t="s">
        <v>13</v>
      </c>
      <c r="M5" s="4">
        <v>1</v>
      </c>
      <c r="N5" s="4" t="str">
        <f t="shared" si="0"/>
        <v/>
      </c>
    </row>
  </sheetData>
  <sheetProtection autoFilter="0"/>
  <autoFilter ref="A2:N5" xr:uid="{9B872906-BABC-47DC-8F50-518D729A8A74}"/>
  <sortState ref="A3:N3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2025-08-06T09:12:42Z</dcterms:modified>
</cp:coreProperties>
</file>