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92 hemofilija\"/>
    </mc:Choice>
  </mc:AlternateContent>
  <xr:revisionPtr revIDLastSave="0" documentId="8_{26487BCB-7D86-435E-A74D-88B205669C41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25-92" sheetId="1" r:id="rId1"/>
  </sheets>
  <definedNames>
    <definedName name="_xlnm._FilterDatabase" localSheetId="0" hidden="1">'25-92'!$A$2:$O$21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3" i="1"/>
</calcChain>
</file>

<file path=xl/sharedStrings.xml><?xml version="1.0" encoding="utf-8"?>
<sst xmlns="http://schemas.openxmlformats.org/spreadsheetml/2006/main" count="149" uniqueCount="68">
  <si>
    <t>Naziv zdravstvene ustanove</t>
  </si>
  <si>
    <t>Broj partije</t>
  </si>
  <si>
    <t>JKL/šifra</t>
  </si>
  <si>
    <t>SAP šifra</t>
  </si>
  <si>
    <t>Naziv</t>
  </si>
  <si>
    <t>Farmaceutski oblik</t>
  </si>
  <si>
    <t>Pakovanje i jačina leka</t>
  </si>
  <si>
    <t>Jedinica mere</t>
  </si>
  <si>
    <t>Jedinična cena bez PDV</t>
  </si>
  <si>
    <t>Broj JM u pakovanju</t>
  </si>
  <si>
    <t>Količina za ugovaranje</t>
  </si>
  <si>
    <t>Broj OS</t>
  </si>
  <si>
    <t>Dobavljač</t>
  </si>
  <si>
    <t>Provera deljivosti u skladu sa veličinom pakovanja</t>
  </si>
  <si>
    <t>prašak i rastvarač za rastvor za injekciju/infuziju</t>
  </si>
  <si>
    <t>500 i.j.</t>
  </si>
  <si>
    <t>i.j.</t>
  </si>
  <si>
    <t>1000 i.j.</t>
  </si>
  <si>
    <t>Naziv partije</t>
  </si>
  <si>
    <t>prašak i rastvarač za rastvor za injekciju</t>
  </si>
  <si>
    <t>prašak i rastvarač za rastvor za infuziju</t>
  </si>
  <si>
    <t>rastvor za injekciju</t>
  </si>
  <si>
    <t>250 i.j.</t>
  </si>
  <si>
    <t>500 j.</t>
  </si>
  <si>
    <t>1 mg</t>
  </si>
  <si>
    <t>2000 i.j.</t>
  </si>
  <si>
    <t>30 mg</t>
  </si>
  <si>
    <t>60 mg</t>
  </si>
  <si>
    <t>105 mg</t>
  </si>
  <si>
    <t>150 mg</t>
  </si>
  <si>
    <t>Lekovi za lečenje hemofilije, 404-1-110/25-92</t>
  </si>
  <si>
    <t>Koagulacioni faktor VIII (antihemofilni faktor VIII, poreklom iz humane plazme)</t>
  </si>
  <si>
    <t>Koncentrat aktiviranih faktora protrombinskog kompleksa (antiinhibitorski kompleks faktora VIII)</t>
  </si>
  <si>
    <t>Koagulacioni faktor IX, poreklom iz humane plazme</t>
  </si>
  <si>
    <t>Koncentrat faktora VIII i von Willebrandovog faktora (odnos vWFRcof: faktor u VIII najmanje 1)</t>
  </si>
  <si>
    <t>Koagulacioni faktor VIIa, eptakog alfa (aktivirani)</t>
  </si>
  <si>
    <t>Rekombinantni faktor IX</t>
  </si>
  <si>
    <t>Emicizumab</t>
  </si>
  <si>
    <t>BERIATE</t>
  </si>
  <si>
    <t>HAEMOCTIN SDH</t>
  </si>
  <si>
    <t xml:space="preserve">EMOCLOT </t>
  </si>
  <si>
    <t>FEIBA NF</t>
  </si>
  <si>
    <t>OCTANINE F</t>
  </si>
  <si>
    <t>HAEMONINE 500</t>
  </si>
  <si>
    <t>AIMAFIX</t>
  </si>
  <si>
    <t>HAEMATE P 500</t>
  </si>
  <si>
    <t>WILATE 500</t>
  </si>
  <si>
    <t>WILATE 1000</t>
  </si>
  <si>
    <t>NOVOSEVEN</t>
  </si>
  <si>
    <t>BENEFIX</t>
  </si>
  <si>
    <t>HEMLIBRA</t>
  </si>
  <si>
    <t>bočica</t>
  </si>
  <si>
    <t>prašak i rastvaraĉ za rastvor za injekciju</t>
  </si>
  <si>
    <t>injekcioni špric</t>
  </si>
  <si>
    <t>mg</t>
  </si>
  <si>
    <t>141-7/25</t>
  </si>
  <si>
    <t>141-1/25</t>
  </si>
  <si>
    <t>141-2/25</t>
  </si>
  <si>
    <t>141-3/25</t>
  </si>
  <si>
    <t>141-4/25</t>
  </si>
  <si>
    <t>141-5/25</t>
  </si>
  <si>
    <t>141-6/25</t>
  </si>
  <si>
    <t>MAGNA PHARMACIA DOO BEOGRAD</t>
  </si>
  <si>
    <t>VEGA DOO VALJEVO</t>
  </si>
  <si>
    <t>PHARMASWISS DOO BEOGRAD</t>
  </si>
  <si>
    <t>PHOENIX PHARMA DOO BEOGRAD</t>
  </si>
  <si>
    <t>PFIZER SRB DOO BEOGRAD</t>
  </si>
  <si>
    <t>ROCHE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</si>
</sst>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30.140625" customWidth="1"/>
    <col min="2" max="2" width="8.5703125" customWidth="1"/>
    <col min="3" max="3" width="27.140625" customWidth="1"/>
    <col min="4" max="4" width="12" style="10" customWidth="1"/>
    <col min="5" max="5" width="12.28515625" customWidth="1"/>
    <col min="6" max="6" width="24" customWidth="1"/>
    <col min="7" max="7" width="20.5703125" customWidth="1"/>
    <col min="8" max="8" width="17.5703125" customWidth="1"/>
    <col min="9" max="9" width="12.42578125" customWidth="1"/>
    <col min="10" max="10" width="12.85546875" customWidth="1"/>
    <col min="11" max="11" width="15.85546875" customWidth="1"/>
    <col min="12" max="12" width="15.140625" style="18" customWidth="1"/>
    <col min="13" max="13" width="9.85546875" bestFit="1" customWidth="1"/>
    <col min="14" max="14" width="23.140625" customWidth="1"/>
    <col min="15" max="15" width="17.140625" customWidth="1"/>
  </cols>
  <sheetData>
    <row r="1" spans="1:15" ht="30.75" customHeight="1" x14ac:dyDescent="0.25">
      <c r="A1" s="12" t="s">
        <v>30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5"/>
      <c r="M1" s="13"/>
      <c r="N1" s="13"/>
      <c r="O1" s="13"/>
    </row>
    <row r="2" spans="1:15" ht="51" x14ac:dyDescent="0.25">
      <c r="A2" s="1" t="s">
        <v>0</v>
      </c>
      <c r="B2" s="1" t="s">
        <v>1</v>
      </c>
      <c r="C2" s="1" t="s">
        <v>18</v>
      </c>
      <c r="D2" s="2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 t="s">
        <v>7</v>
      </c>
      <c r="J2" s="4" t="s">
        <v>8</v>
      </c>
      <c r="K2" s="3" t="s">
        <v>9</v>
      </c>
      <c r="L2" s="16" t="s">
        <v>10</v>
      </c>
      <c r="M2" s="3" t="s">
        <v>11</v>
      </c>
      <c r="N2" s="3" t="s">
        <v>12</v>
      </c>
      <c r="O2" s="3" t="s">
        <v>13</v>
      </c>
    </row>
    <row r="3" spans="1:15" ht="38.25" x14ac:dyDescent="0.25">
      <c r="A3" s="5"/>
      <c r="B3" s="6">
        <v>1</v>
      </c>
      <c r="C3" s="6" t="s">
        <v>31</v>
      </c>
      <c r="D3" s="7">
        <v>66611</v>
      </c>
      <c r="E3" s="11">
        <v>10001529</v>
      </c>
      <c r="F3" s="6" t="s">
        <v>38</v>
      </c>
      <c r="G3" s="6" t="s">
        <v>14</v>
      </c>
      <c r="H3" s="6" t="s">
        <v>15</v>
      </c>
      <c r="I3" s="6" t="s">
        <v>16</v>
      </c>
      <c r="J3" s="9">
        <v>51.55</v>
      </c>
      <c r="K3" s="6">
        <v>500</v>
      </c>
      <c r="L3" s="17"/>
      <c r="M3" s="6" t="s">
        <v>55</v>
      </c>
      <c r="N3" s="6" t="s">
        <v>62</v>
      </c>
      <c r="O3" s="6" t="str">
        <f>IF(MOD(L3,K3)=0,"","greška")</f>
        <v/>
      </c>
    </row>
    <row r="4" spans="1:15" ht="38.25" x14ac:dyDescent="0.25">
      <c r="A4" s="5"/>
      <c r="B4" s="6">
        <v>1</v>
      </c>
      <c r="C4" s="6" t="s">
        <v>31</v>
      </c>
      <c r="D4" s="7">
        <v>66631</v>
      </c>
      <c r="E4" s="11">
        <v>10001532</v>
      </c>
      <c r="F4" s="6" t="s">
        <v>39</v>
      </c>
      <c r="G4" s="6" t="s">
        <v>19</v>
      </c>
      <c r="H4" s="6" t="s">
        <v>15</v>
      </c>
      <c r="I4" s="6" t="s">
        <v>16</v>
      </c>
      <c r="J4" s="9">
        <v>51.55</v>
      </c>
      <c r="K4" s="6">
        <v>500</v>
      </c>
      <c r="L4" s="17"/>
      <c r="M4" s="6" t="s">
        <v>55</v>
      </c>
      <c r="N4" s="6" t="s">
        <v>62</v>
      </c>
      <c r="O4" s="6" t="str">
        <f t="shared" ref="O4:O19" si="0">IF(MOD(L4,K4)=0,"","greška")</f>
        <v/>
      </c>
    </row>
    <row r="5" spans="1:15" ht="38.25" x14ac:dyDescent="0.25">
      <c r="A5" s="5"/>
      <c r="B5" s="6">
        <v>1</v>
      </c>
      <c r="C5" s="6" t="s">
        <v>31</v>
      </c>
      <c r="D5" s="7">
        <v>66106</v>
      </c>
      <c r="E5" s="11">
        <v>10001510</v>
      </c>
      <c r="F5" s="6" t="s">
        <v>40</v>
      </c>
      <c r="G5" s="6" t="s">
        <v>20</v>
      </c>
      <c r="H5" s="6" t="s">
        <v>17</v>
      </c>
      <c r="I5" s="6" t="s">
        <v>16</v>
      </c>
      <c r="J5" s="9">
        <v>51.55</v>
      </c>
      <c r="K5" s="6">
        <v>1000</v>
      </c>
      <c r="L5" s="17"/>
      <c r="M5" s="6" t="s">
        <v>55</v>
      </c>
      <c r="N5" s="6" t="s">
        <v>62</v>
      </c>
      <c r="O5" s="6" t="str">
        <f t="shared" si="0"/>
        <v/>
      </c>
    </row>
    <row r="6" spans="1:15" ht="51" x14ac:dyDescent="0.25">
      <c r="A6" s="5"/>
      <c r="B6" s="6">
        <v>4</v>
      </c>
      <c r="C6" s="6" t="s">
        <v>32</v>
      </c>
      <c r="D6" s="7">
        <v>66055</v>
      </c>
      <c r="E6" s="8">
        <v>10004041</v>
      </c>
      <c r="F6" s="6" t="s">
        <v>41</v>
      </c>
      <c r="G6" s="6" t="s">
        <v>20</v>
      </c>
      <c r="H6" s="6" t="s">
        <v>23</v>
      </c>
      <c r="I6" s="6" t="s">
        <v>51</v>
      </c>
      <c r="J6" s="9">
        <v>49503</v>
      </c>
      <c r="K6" s="6">
        <v>1</v>
      </c>
      <c r="L6" s="17"/>
      <c r="M6" s="6" t="s">
        <v>57</v>
      </c>
      <c r="N6" s="6" t="s">
        <v>63</v>
      </c>
      <c r="O6" s="6" t="str">
        <f t="shared" si="0"/>
        <v/>
      </c>
    </row>
    <row r="7" spans="1:15" ht="25.5" x14ac:dyDescent="0.25">
      <c r="A7" s="5"/>
      <c r="B7" s="6">
        <v>5</v>
      </c>
      <c r="C7" s="6" t="s">
        <v>33</v>
      </c>
      <c r="D7" s="7">
        <v>66007</v>
      </c>
      <c r="E7" s="8">
        <v>10001503</v>
      </c>
      <c r="F7" s="6" t="s">
        <v>42</v>
      </c>
      <c r="G7" s="6" t="s">
        <v>52</v>
      </c>
      <c r="H7" s="6" t="s">
        <v>15</v>
      </c>
      <c r="I7" s="6" t="s">
        <v>16</v>
      </c>
      <c r="J7" s="9">
        <v>45.5</v>
      </c>
      <c r="K7" s="6">
        <v>500</v>
      </c>
      <c r="L7" s="17"/>
      <c r="M7" s="6" t="s">
        <v>58</v>
      </c>
      <c r="N7" s="6" t="s">
        <v>62</v>
      </c>
      <c r="O7" s="6" t="str">
        <f t="shared" si="0"/>
        <v/>
      </c>
    </row>
    <row r="8" spans="1:15" ht="25.5" x14ac:dyDescent="0.25">
      <c r="A8" s="5"/>
      <c r="B8" s="6">
        <v>5</v>
      </c>
      <c r="C8" s="6" t="s">
        <v>33</v>
      </c>
      <c r="D8" s="7">
        <v>66501</v>
      </c>
      <c r="E8" s="8">
        <v>10001527</v>
      </c>
      <c r="F8" s="6" t="s">
        <v>43</v>
      </c>
      <c r="G8" s="6" t="s">
        <v>19</v>
      </c>
      <c r="H8" s="6" t="s">
        <v>15</v>
      </c>
      <c r="I8" s="6" t="s">
        <v>16</v>
      </c>
      <c r="J8" s="9">
        <v>45.5</v>
      </c>
      <c r="K8" s="6">
        <v>500</v>
      </c>
      <c r="L8" s="17"/>
      <c r="M8" s="6" t="s">
        <v>58</v>
      </c>
      <c r="N8" s="6" t="s">
        <v>62</v>
      </c>
      <c r="O8" s="6" t="str">
        <f t="shared" si="0"/>
        <v/>
      </c>
    </row>
    <row r="9" spans="1:15" ht="25.5" x14ac:dyDescent="0.25">
      <c r="A9" s="5"/>
      <c r="B9" s="6">
        <v>5</v>
      </c>
      <c r="C9" s="6" t="s">
        <v>33</v>
      </c>
      <c r="D9" s="7">
        <v>66020</v>
      </c>
      <c r="E9" s="8">
        <v>10001507</v>
      </c>
      <c r="F9" s="6" t="s">
        <v>44</v>
      </c>
      <c r="G9" s="6" t="s">
        <v>20</v>
      </c>
      <c r="H9" s="6" t="s">
        <v>15</v>
      </c>
      <c r="I9" s="6" t="s">
        <v>16</v>
      </c>
      <c r="J9" s="9">
        <v>45.5</v>
      </c>
      <c r="K9" s="6">
        <v>500</v>
      </c>
      <c r="L9" s="17"/>
      <c r="M9" s="6" t="s">
        <v>58</v>
      </c>
      <c r="N9" s="6" t="s">
        <v>62</v>
      </c>
      <c r="O9" s="6" t="str">
        <f t="shared" si="0"/>
        <v/>
      </c>
    </row>
    <row r="10" spans="1:15" ht="51" x14ac:dyDescent="0.25">
      <c r="A10" s="5"/>
      <c r="B10" s="6">
        <v>6</v>
      </c>
      <c r="C10" s="6" t="s">
        <v>34</v>
      </c>
      <c r="D10" s="7">
        <v>66201</v>
      </c>
      <c r="E10" s="8">
        <v>10001521</v>
      </c>
      <c r="F10" s="6" t="s">
        <v>45</v>
      </c>
      <c r="G10" s="6" t="s">
        <v>14</v>
      </c>
      <c r="H10" s="6" t="s">
        <v>15</v>
      </c>
      <c r="I10" s="6" t="s">
        <v>16</v>
      </c>
      <c r="J10" s="9">
        <v>76.510000000000005</v>
      </c>
      <c r="K10" s="6">
        <v>500</v>
      </c>
      <c r="L10" s="17"/>
      <c r="M10" s="6" t="s">
        <v>59</v>
      </c>
      <c r="N10" s="6" t="s">
        <v>64</v>
      </c>
      <c r="O10" s="6" t="str">
        <f t="shared" si="0"/>
        <v/>
      </c>
    </row>
    <row r="11" spans="1:15" ht="51" x14ac:dyDescent="0.25">
      <c r="A11" s="5"/>
      <c r="B11" s="6">
        <v>6</v>
      </c>
      <c r="C11" s="6" t="s">
        <v>34</v>
      </c>
      <c r="D11" s="7">
        <v>66702</v>
      </c>
      <c r="E11" s="8">
        <v>10001534</v>
      </c>
      <c r="F11" s="6" t="s">
        <v>46</v>
      </c>
      <c r="G11" s="6" t="s">
        <v>14</v>
      </c>
      <c r="H11" s="6" t="s">
        <v>15</v>
      </c>
      <c r="I11" s="6" t="s">
        <v>16</v>
      </c>
      <c r="J11" s="9">
        <v>76.510000000000005</v>
      </c>
      <c r="K11" s="6">
        <v>500</v>
      </c>
      <c r="L11" s="17"/>
      <c r="M11" s="6" t="s">
        <v>59</v>
      </c>
      <c r="N11" s="6" t="s">
        <v>64</v>
      </c>
      <c r="O11" s="6" t="str">
        <f t="shared" si="0"/>
        <v/>
      </c>
    </row>
    <row r="12" spans="1:15" ht="51" x14ac:dyDescent="0.25">
      <c r="A12" s="5"/>
      <c r="B12" s="6">
        <v>6</v>
      </c>
      <c r="C12" s="6" t="s">
        <v>34</v>
      </c>
      <c r="D12" s="7">
        <v>66703</v>
      </c>
      <c r="E12" s="8">
        <v>10001535</v>
      </c>
      <c r="F12" s="6" t="s">
        <v>47</v>
      </c>
      <c r="G12" s="6" t="s">
        <v>14</v>
      </c>
      <c r="H12" s="6" t="s">
        <v>17</v>
      </c>
      <c r="I12" s="6" t="s">
        <v>16</v>
      </c>
      <c r="J12" s="9">
        <v>76.510000000000005</v>
      </c>
      <c r="K12" s="6">
        <v>1000</v>
      </c>
      <c r="L12" s="17"/>
      <c r="M12" s="6" t="s">
        <v>59</v>
      </c>
      <c r="N12" s="6" t="s">
        <v>64</v>
      </c>
      <c r="O12" s="6" t="str">
        <f t="shared" si="0"/>
        <v/>
      </c>
    </row>
    <row r="13" spans="1:15" ht="25.5" x14ac:dyDescent="0.25">
      <c r="A13" s="5"/>
      <c r="B13" s="6">
        <v>7</v>
      </c>
      <c r="C13" s="6" t="s">
        <v>35</v>
      </c>
      <c r="D13" s="7">
        <v>66000</v>
      </c>
      <c r="E13" s="8">
        <v>10001502</v>
      </c>
      <c r="F13" s="6" t="s">
        <v>48</v>
      </c>
      <c r="G13" s="6" t="s">
        <v>19</v>
      </c>
      <c r="H13" s="6" t="s">
        <v>24</v>
      </c>
      <c r="I13" s="6" t="s">
        <v>53</v>
      </c>
      <c r="J13" s="9">
        <v>65774.399999999994</v>
      </c>
      <c r="K13" s="6">
        <v>1</v>
      </c>
      <c r="L13" s="17"/>
      <c r="M13" s="6" t="s">
        <v>56</v>
      </c>
      <c r="N13" s="6" t="s">
        <v>65</v>
      </c>
      <c r="O13" s="6" t="str">
        <f t="shared" si="0"/>
        <v/>
      </c>
    </row>
    <row r="14" spans="1:15" ht="25.5" x14ac:dyDescent="0.25">
      <c r="A14" s="5"/>
      <c r="B14" s="6">
        <v>8</v>
      </c>
      <c r="C14" s="6" t="s">
        <v>36</v>
      </c>
      <c r="D14" s="7">
        <v>66110</v>
      </c>
      <c r="E14" s="8">
        <v>10001511</v>
      </c>
      <c r="F14" s="6" t="s">
        <v>49</v>
      </c>
      <c r="G14" s="6" t="s">
        <v>19</v>
      </c>
      <c r="H14" s="6" t="s">
        <v>22</v>
      </c>
      <c r="I14" s="6" t="s">
        <v>16</v>
      </c>
      <c r="J14" s="9">
        <v>44</v>
      </c>
      <c r="K14" s="6">
        <v>250</v>
      </c>
      <c r="L14" s="17"/>
      <c r="M14" s="6" t="s">
        <v>60</v>
      </c>
      <c r="N14" s="6" t="s">
        <v>66</v>
      </c>
      <c r="O14" s="6" t="str">
        <f t="shared" si="0"/>
        <v/>
      </c>
    </row>
    <row r="15" spans="1:15" ht="25.5" x14ac:dyDescent="0.25">
      <c r="A15" s="5"/>
      <c r="B15" s="6">
        <v>8</v>
      </c>
      <c r="C15" s="6" t="s">
        <v>36</v>
      </c>
      <c r="D15" s="7">
        <v>66111</v>
      </c>
      <c r="E15" s="8">
        <v>10001512</v>
      </c>
      <c r="F15" s="6" t="s">
        <v>49</v>
      </c>
      <c r="G15" s="6" t="s">
        <v>19</v>
      </c>
      <c r="H15" s="6" t="s">
        <v>15</v>
      </c>
      <c r="I15" s="6" t="s">
        <v>16</v>
      </c>
      <c r="J15" s="9">
        <v>44</v>
      </c>
      <c r="K15" s="6">
        <v>500</v>
      </c>
      <c r="L15" s="17"/>
      <c r="M15" s="6" t="s">
        <v>60</v>
      </c>
      <c r="N15" s="6" t="s">
        <v>66</v>
      </c>
      <c r="O15" s="6" t="str">
        <f t="shared" si="0"/>
        <v/>
      </c>
    </row>
    <row r="16" spans="1:15" ht="25.5" x14ac:dyDescent="0.25">
      <c r="A16" s="5"/>
      <c r="B16" s="6">
        <v>8</v>
      </c>
      <c r="C16" s="6" t="s">
        <v>36</v>
      </c>
      <c r="D16" s="7">
        <v>66112</v>
      </c>
      <c r="E16" s="8">
        <v>10001513</v>
      </c>
      <c r="F16" s="6" t="s">
        <v>49</v>
      </c>
      <c r="G16" s="6" t="s">
        <v>19</v>
      </c>
      <c r="H16" s="6" t="s">
        <v>17</v>
      </c>
      <c r="I16" s="6" t="s">
        <v>16</v>
      </c>
      <c r="J16" s="9">
        <v>44</v>
      </c>
      <c r="K16" s="6">
        <v>1000</v>
      </c>
      <c r="L16" s="17"/>
      <c r="M16" s="6" t="s">
        <v>60</v>
      </c>
      <c r="N16" s="6" t="s">
        <v>66</v>
      </c>
      <c r="O16" s="6" t="str">
        <f t="shared" si="0"/>
        <v/>
      </c>
    </row>
    <row r="17" spans="1:15" ht="25.5" x14ac:dyDescent="0.25">
      <c r="A17" s="5"/>
      <c r="B17" s="6">
        <v>8</v>
      </c>
      <c r="C17" s="6" t="s">
        <v>36</v>
      </c>
      <c r="D17" s="7">
        <v>66113</v>
      </c>
      <c r="E17" s="8">
        <v>10001514</v>
      </c>
      <c r="F17" s="6" t="s">
        <v>49</v>
      </c>
      <c r="G17" s="6" t="s">
        <v>19</v>
      </c>
      <c r="H17" s="6" t="s">
        <v>25</v>
      </c>
      <c r="I17" s="6" t="s">
        <v>16</v>
      </c>
      <c r="J17" s="9">
        <v>44</v>
      </c>
      <c r="K17" s="6">
        <v>2000</v>
      </c>
      <c r="L17" s="17"/>
      <c r="M17" s="6" t="s">
        <v>60</v>
      </c>
      <c r="N17" s="6" t="s">
        <v>66</v>
      </c>
      <c r="O17" s="6" t="str">
        <f t="shared" si="0"/>
        <v/>
      </c>
    </row>
    <row r="18" spans="1:15" x14ac:dyDescent="0.25">
      <c r="A18" s="5"/>
      <c r="B18" s="6">
        <v>10</v>
      </c>
      <c r="C18" s="6" t="s">
        <v>37</v>
      </c>
      <c r="D18" s="7">
        <v>69692</v>
      </c>
      <c r="E18" s="8">
        <v>10001558</v>
      </c>
      <c r="F18" s="6" t="s">
        <v>50</v>
      </c>
      <c r="G18" s="6" t="s">
        <v>21</v>
      </c>
      <c r="H18" s="6" t="s">
        <v>26</v>
      </c>
      <c r="I18" s="6" t="s">
        <v>54</v>
      </c>
      <c r="J18" s="9">
        <v>4269.05</v>
      </c>
      <c r="K18" s="6">
        <v>30</v>
      </c>
      <c r="L18" s="17"/>
      <c r="M18" s="6" t="s">
        <v>61</v>
      </c>
      <c r="N18" s="6" t="s">
        <v>67</v>
      </c>
      <c r="O18" s="6" t="str">
        <f t="shared" si="0"/>
        <v/>
      </c>
    </row>
    <row r="19" spans="1:15" x14ac:dyDescent="0.25">
      <c r="A19" s="5"/>
      <c r="B19" s="6">
        <v>10</v>
      </c>
      <c r="C19" s="6" t="s">
        <v>37</v>
      </c>
      <c r="D19" s="7">
        <v>69690</v>
      </c>
      <c r="E19" s="8">
        <v>10001556</v>
      </c>
      <c r="F19" s="6" t="s">
        <v>50</v>
      </c>
      <c r="G19" s="6" t="s">
        <v>21</v>
      </c>
      <c r="H19" s="6" t="s">
        <v>27</v>
      </c>
      <c r="I19" s="6" t="s">
        <v>54</v>
      </c>
      <c r="J19" s="9">
        <v>4269.05</v>
      </c>
      <c r="K19" s="6">
        <v>60</v>
      </c>
      <c r="L19" s="17"/>
      <c r="M19" s="6" t="s">
        <v>61</v>
      </c>
      <c r="N19" s="6" t="s">
        <v>67</v>
      </c>
      <c r="O19" s="6" t="str">
        <f t="shared" si="0"/>
        <v/>
      </c>
    </row>
    <row r="20" spans="1:15" x14ac:dyDescent="0.25">
      <c r="A20" s="5"/>
      <c r="B20" s="6">
        <v>10</v>
      </c>
      <c r="C20" s="6" t="s">
        <v>37</v>
      </c>
      <c r="D20" s="7">
        <v>69691</v>
      </c>
      <c r="E20" s="8">
        <v>10001557</v>
      </c>
      <c r="F20" s="6" t="s">
        <v>50</v>
      </c>
      <c r="G20" s="6" t="s">
        <v>21</v>
      </c>
      <c r="H20" s="6" t="s">
        <v>28</v>
      </c>
      <c r="I20" s="6" t="s">
        <v>54</v>
      </c>
      <c r="J20" s="9">
        <v>4269.05</v>
      </c>
      <c r="K20" s="6">
        <v>105</v>
      </c>
      <c r="L20" s="17"/>
      <c r="M20" s="6" t="s">
        <v>61</v>
      </c>
      <c r="N20" s="6" t="s">
        <v>67</v>
      </c>
      <c r="O20" s="6"/>
    </row>
    <row r="21" spans="1:15" x14ac:dyDescent="0.25">
      <c r="A21" s="5"/>
      <c r="B21" s="6">
        <v>10</v>
      </c>
      <c r="C21" s="6" t="s">
        <v>37</v>
      </c>
      <c r="D21" s="7">
        <v>69693</v>
      </c>
      <c r="E21" s="8">
        <v>10001559</v>
      </c>
      <c r="F21" s="6" t="s">
        <v>50</v>
      </c>
      <c r="G21" s="6" t="s">
        <v>21</v>
      </c>
      <c r="H21" s="6" t="s">
        <v>29</v>
      </c>
      <c r="I21" s="6" t="s">
        <v>54</v>
      </c>
      <c r="J21" s="9">
        <v>4269.05</v>
      </c>
      <c r="K21" s="6">
        <v>150</v>
      </c>
      <c r="L21" s="17"/>
      <c r="M21" s="6" t="s">
        <v>61</v>
      </c>
      <c r="N21" s="6" t="s">
        <v>67</v>
      </c>
      <c r="O21" s="6"/>
    </row>
  </sheetData>
  <autoFilter ref="A2:O2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dcterms:created xsi:type="dcterms:W3CDTF">2023-12-22T14:09:47Z</dcterms:created>
  <dcterms:modified xsi:type="dcterms:W3CDTF">2026-01-16T07:55:33Z</dcterms:modified>
</cp:coreProperties>
</file>