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понуде'!$A$1:$N$31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<sst xmlns="http://schemas.openxmlformats.org/spreadsheetml/2006/main" count="66" uniqueCount="62">
  <si>
    <t>KOLIČINA</t>
  </si>
  <si>
    <t>kapsula</t>
  </si>
  <si>
    <t>kapsula, meka</t>
  </si>
  <si>
    <t>prašak i rastvarač za rastvor za injekciju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</si>
  <si>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</si>
  <si>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</si>
  <si>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</si>
  <si>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</si>
  <si>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</si>
  <si>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</si>
  <si>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</si>
  <si>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</si>
  <si>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</si>
  <si>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</si>
  <si>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</si>
  <si>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</si>
  <si>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</si>
  <si>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</si>
  <si>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</si>
  <si>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</si>
  <si>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ЈКЛ</t>
  </si>
  <si>
    <t>ПАРТИЈА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</si>
  <si>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</si>
  <si>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</si>
  <si>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</si>
  <si>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</si>
  <si>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</si>
  <si>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</si>
  <si>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</si>
  <si>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</si>
  <si>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УКУПНА ВРЕДНОСТ ПОНУДЕ БЕЗ ПДВ-А</t>
  </si>
  <si>
    <t>УКУПНА ВРЕДНОСТ ПОНУДЕ СА ПДВ-ОМ</t>
  </si>
  <si>
    <t xml:space="preserve">ПРИЛОГ 3 - ОБРАЗАЦ БР. 4.1 - ПОНУДА ЗА ЈАВНУ НАБАВКУ ЛЕКОВА СА Б, Ц и Д ЛИСТЕ ЛЕКОВА, КОЈИ У СЕБИ САДРЖИ ОБРАЗАЦ СТРУКТУРЕ ЦЕНЕ СА УПУТСТВОМ КАКО ДА СЕ ПОПУНИ  </t>
  </si>
  <si>
    <t xml:space="preserve">  Поводом позива за подношење понуде бр. 404-1-57/15-7 од 20.8.2015. године за јавну набавку Лекова са Б, Ц и Д Листе лекова – бр. ЈН: 404-1-110/15-71, објављеног на Порталу јавних набавки дана 20.8.2015. године, подносим понуду како следи:
</t>
  </si>
  <si>
    <t>antitetanusni imunoglobulin</t>
  </si>
  <si>
    <t>vinblastin</t>
  </si>
  <si>
    <t>živi atenuirani bacili M. Bovis, soj BCG</t>
  </si>
  <si>
    <t>barijum sulfat</t>
  </si>
  <si>
    <t>trastuzumab</t>
  </si>
  <si>
    <t>tretinoin</t>
  </si>
  <si>
    <t>prašak za intravezikalnu suspenziju/ intravezikalni rastvor</t>
  </si>
  <si>
    <t>oralna/rektalna suspenzija</t>
  </si>
  <si>
    <t>prašak i rastvarač za koncentrat za rastvor za infuziju</t>
  </si>
  <si>
    <t>250 i.j.</t>
  </si>
  <si>
    <t>10 mg</t>
  </si>
  <si>
    <t>81 mg</t>
  </si>
  <si>
    <t>1 g/ml</t>
  </si>
  <si>
    <t>440 mg</t>
  </si>
  <si>
    <t xml:space="preserve"> ЈАЧИНА ЛЕКА</t>
  </si>
  <si>
    <t xml:space="preserve">ПРЕДМЕТ НАБАВКЕ </t>
  </si>
  <si>
    <t>ЗАШТИЋЕНИ НАЗИВ ПОНУЂЕНОГ ДОБРА</t>
  </si>
  <si>
    <t>ПРОИЗВОЂАЧ</t>
  </si>
  <si>
    <t>ampula</t>
  </si>
  <si>
    <t>ml</t>
  </si>
  <si>
    <t>M.P.</t>
  </si>
  <si>
    <t xml:space="preserve">Рок испоруке износи  _________________ од пријема писменог захтева купца. </t>
  </si>
  <si>
    <t>Рок важења понуде је ________  дана од дана отварања понуда</t>
  </si>
  <si>
    <t xml:space="preserve">Рок испоруке се уноси у сатима, при чему не може бити краћи од 24 h а дужи од 72 h, oд дана пријема писменог захтева купца.
(за лекове који се налазе на Д Листи лекова који се прописују и издају на терет обавезног здравственог осигурања, наведени рок 
рачуна се од добијања законом предвиђене документације за промет нерегистрованог лека). </t>
  </si>
  <si>
    <t>Oвлашћено лице понуђача:</t>
  </si>
  <si>
    <t xml:space="preserve">Рок испоруке износи _________________ од добијања законом предвиђене документације за промет нерегистрованог лека. (овај рок испоруке попуњава понуђач који нуди лек са Д Листе лекова који је предмет набавке партије  2, 3 или 4) </t>
  </si>
  <si>
    <t>ampula/špric</t>
  </si>
  <si>
    <t>rastvor za injekciju/ rastvor za injekciju u napunjenom injekcijonom špricu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</si>
</sst>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61" applyFont="1" applyFill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13" fillId="0" borderId="11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right" vertical="center" wrapText="1"/>
      <protection/>
    </xf>
    <xf numFmtId="170" fontId="1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10" fillId="0" borderId="0" xfId="61" applyNumberFormat="1" applyFont="1" applyFill="1" applyAlignment="1">
      <alignment horizontal="center" vertical="center" wrapText="1"/>
      <protection/>
    </xf>
    <xf numFmtId="0" fontId="12" fillId="0" borderId="0" xfId="6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6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1" fillId="0" borderId="0" xfId="61" applyFont="1" applyFill="1" applyAlignment="1">
      <alignment horizontal="left" vertical="center" wrapText="1"/>
      <protection/>
    </xf>
    <xf numFmtId="49" fontId="11" fillId="0" borderId="0" xfId="61" applyNumberFormat="1" applyFont="1" applyFill="1" applyAlignment="1">
      <alignment horizontal="center" vertical="center" wrapText="1"/>
      <protection/>
    </xf>
    <xf numFmtId="3" fontId="11" fillId="33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17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1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12" fillId="0" borderId="14" xfId="61" applyFont="1" applyFill="1" applyBorder="1" applyAlignment="1">
      <alignment horizontal="center" vertical="center" wrapText="1"/>
      <protection/>
    </xf>
    <xf numFmtId="170" fontId="12" fillId="0" borderId="15" xfId="0" applyNumberFormat="1" applyFont="1" applyFill="1" applyBorder="1" applyAlignment="1">
      <alignment horizontal="center" vertical="center" wrapText="1"/>
    </xf>
    <xf numFmtId="0" fontId="13" fillId="34" borderId="16" xfId="63" applyFont="1" applyFill="1" applyBorder="1" applyAlignment="1">
      <alignment horizontal="center" vertical="center" wrapText="1"/>
      <protection/>
    </xf>
    <xf numFmtId="0" fontId="13" fillId="34" borderId="17" xfId="63" applyFont="1" applyFill="1" applyBorder="1" applyAlignment="1">
      <alignment horizontal="center" vertical="center" wrapText="1"/>
      <protection/>
    </xf>
    <xf numFmtId="49" fontId="13" fillId="34" borderId="17" xfId="63" applyNumberFormat="1" applyFont="1" applyFill="1" applyBorder="1" applyAlignment="1">
      <alignment horizontal="center" vertical="center" wrapText="1"/>
      <protection/>
    </xf>
    <xf numFmtId="3" fontId="13" fillId="34" borderId="17" xfId="63" applyNumberFormat="1" applyFont="1" applyFill="1" applyBorder="1" applyAlignment="1">
      <alignment horizontal="center" vertical="center" wrapText="1"/>
      <protection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3" fillId="0" borderId="14" xfId="6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horizontal="right" vertical="center"/>
    </xf>
    <xf numFmtId="0" fontId="13" fillId="0" borderId="20" xfId="6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horizontal="right" vertical="center"/>
    </xf>
    <xf numFmtId="170" fontId="1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0" fontId="12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view="pageBreakPreview" zoomScale="60" zoomScaleNormal="80" zoomScalePageLayoutView="60" workbookViewId="0" topLeftCell="A1">
      <selection activeCell="F15" sqref="F15"/>
    </sheetView>
  </sheetViews>
  <sheetFormatPr defaultColWidth="9.00390625" defaultRowHeight="15"/>
  <cols>
    <col min="1" max="1" width="6.8515625" style="1" customWidth="1"/>
    <col min="2" max="5" width="24.7109375" style="1" customWidth="1"/>
    <col min="6" max="6" width="21.00390625" style="1" customWidth="1"/>
    <col min="7" max="7" width="20.28125" style="8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35" hidden="1" customWidth="1"/>
    <col min="15" max="15" width="16.00390625" style="7" customWidth="1"/>
    <col min="16" max="16" width="13.00390625" style="10" hidden="1" customWidth="1"/>
    <col min="17" max="17" width="9.8515625" style="23" hidden="1" customWidth="1"/>
    <col min="18" max="18" width="9.00390625" style="25" customWidth="1"/>
    <col min="19" max="16384" width="9.00390625" style="7" customWidth="1"/>
  </cols>
  <sheetData>
    <row r="1" spans="1:18" s="30" customFormat="1" ht="15.75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4"/>
      <c r="Q1" s="31"/>
      <c r="R1" s="32"/>
    </row>
    <row r="2" spans="1:16" ht="12.75" customHeight="1">
      <c r="A2" s="5"/>
      <c r="B2" s="6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P2" s="5"/>
    </row>
    <row r="3" ht="12.75" customHeight="1"/>
    <row r="4" spans="1:18" s="30" customFormat="1" ht="12.75" customHeight="1">
      <c r="A4" s="90" t="s">
        <v>33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4"/>
      <c r="Q4" s="31"/>
      <c r="R4" s="32"/>
    </row>
    <row r="5" spans="1:18" s="30" customFormat="1" ht="12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4"/>
      <c r="Q5" s="31"/>
      <c r="R5" s="32"/>
    </row>
    <row r="6" spans="1:16" ht="12.75" customHeight="1">
      <c r="A6" s="12"/>
      <c r="B6" s="14"/>
      <c r="C6" s="14"/>
      <c r="D6" s="14"/>
      <c r="E6" s="14"/>
      <c r="F6" s="14"/>
      <c r="G6" s="13"/>
      <c r="H6" s="12"/>
      <c r="I6" s="12"/>
      <c r="J6" s="12"/>
      <c r="K6" s="12"/>
      <c r="L6" s="12"/>
      <c r="M6" s="12"/>
      <c r="P6" s="12"/>
    </row>
    <row r="7" spans="1:16" ht="12.75" customHeight="1">
      <c r="A7" s="73" t="s">
        <v>14</v>
      </c>
      <c r="B7" s="73"/>
      <c r="C7" s="38"/>
      <c r="D7" s="38"/>
      <c r="E7" s="38"/>
      <c r="F7" s="14"/>
      <c r="G7" s="13"/>
      <c r="H7" s="12"/>
      <c r="I7" s="12"/>
      <c r="K7" s="73" t="s">
        <v>17</v>
      </c>
      <c r="L7" s="73"/>
      <c r="M7" s="73"/>
      <c r="P7" s="12"/>
    </row>
    <row r="8" spans="1:16" ht="26.25" customHeight="1">
      <c r="A8" s="3"/>
      <c r="B8" s="4"/>
      <c r="C8" s="40"/>
      <c r="D8" s="40"/>
      <c r="E8" s="40"/>
      <c r="F8" s="14"/>
      <c r="G8" s="13"/>
      <c r="H8" s="12"/>
      <c r="I8" s="12"/>
      <c r="J8" s="15"/>
      <c r="K8" s="3"/>
      <c r="L8" s="3"/>
      <c r="M8" s="3"/>
      <c r="P8" s="12"/>
    </row>
    <row r="9" spans="1:16" ht="12.75" customHeight="1">
      <c r="A9" s="74" t="s">
        <v>15</v>
      </c>
      <c r="B9" s="74"/>
      <c r="C9" s="41"/>
      <c r="D9" s="41"/>
      <c r="E9" s="41"/>
      <c r="F9" s="14"/>
      <c r="G9" s="13"/>
      <c r="H9" s="12"/>
      <c r="I9" s="12"/>
      <c r="J9" s="12"/>
      <c r="K9" s="74" t="s">
        <v>18</v>
      </c>
      <c r="L9" s="74"/>
      <c r="M9" s="74"/>
      <c r="P9" s="12"/>
    </row>
    <row r="10" spans="1:16" ht="30" customHeight="1">
      <c r="A10" s="3"/>
      <c r="B10" s="4"/>
      <c r="C10" s="40"/>
      <c r="D10" s="40"/>
      <c r="E10" s="40"/>
      <c r="F10" s="14"/>
      <c r="G10" s="13"/>
      <c r="H10" s="12"/>
      <c r="I10" s="12"/>
      <c r="J10" s="12"/>
      <c r="K10" s="3"/>
      <c r="L10" s="3"/>
      <c r="M10" s="3"/>
      <c r="P10" s="12"/>
    </row>
    <row r="11" spans="1:16" ht="12.75" customHeight="1">
      <c r="A11" s="74" t="s">
        <v>16</v>
      </c>
      <c r="B11" s="74"/>
      <c r="C11" s="41"/>
      <c r="D11" s="41"/>
      <c r="E11" s="41"/>
      <c r="F11" s="14"/>
      <c r="G11" s="13"/>
      <c r="H11" s="12"/>
      <c r="I11" s="12"/>
      <c r="J11" s="12"/>
      <c r="K11" s="74" t="s">
        <v>19</v>
      </c>
      <c r="L11" s="74"/>
      <c r="M11" s="74"/>
      <c r="P11" s="12"/>
    </row>
    <row r="12" spans="1:16" ht="27.75" customHeight="1">
      <c r="A12" s="3"/>
      <c r="B12" s="4"/>
      <c r="C12" s="40"/>
      <c r="D12" s="40"/>
      <c r="E12" s="40"/>
      <c r="F12" s="14"/>
      <c r="G12" s="13"/>
      <c r="H12" s="12"/>
      <c r="I12" s="12"/>
      <c r="J12" s="12"/>
      <c r="K12" s="16"/>
      <c r="L12" s="16"/>
      <c r="M12" s="16"/>
      <c r="N12" s="36"/>
      <c r="P12" s="12"/>
    </row>
    <row r="13" spans="1:18" s="20" customFormat="1" ht="20.25" customHeight="1" thickBot="1">
      <c r="A13" s="17"/>
      <c r="B13" s="17"/>
      <c r="C13" s="17"/>
      <c r="D13" s="17"/>
      <c r="E13" s="17"/>
      <c r="F13" s="17"/>
      <c r="G13" s="18"/>
      <c r="H13" s="17"/>
      <c r="I13" s="17"/>
      <c r="J13" s="19"/>
      <c r="K13" s="19"/>
      <c r="L13" s="19"/>
      <c r="M13" s="19"/>
      <c r="N13" s="33"/>
      <c r="P13" s="17"/>
      <c r="Q13" s="29"/>
      <c r="R13" s="26"/>
    </row>
    <row r="14" spans="1:18" s="20" customFormat="1" ht="46.5" customHeight="1" thickBot="1" thickTop="1">
      <c r="A14" s="66" t="s">
        <v>21</v>
      </c>
      <c r="B14" s="67" t="s">
        <v>49</v>
      </c>
      <c r="C14" s="67" t="s">
        <v>20</v>
      </c>
      <c r="D14" s="67" t="s">
        <v>50</v>
      </c>
      <c r="E14" s="67" t="s">
        <v>51</v>
      </c>
      <c r="F14" s="67" t="s">
        <v>22</v>
      </c>
      <c r="G14" s="68" t="s">
        <v>48</v>
      </c>
      <c r="H14" s="67" t="s">
        <v>23</v>
      </c>
      <c r="I14" s="69" t="s">
        <v>24</v>
      </c>
      <c r="J14" s="67" t="s">
        <v>25</v>
      </c>
      <c r="K14" s="70" t="s">
        <v>26</v>
      </c>
      <c r="L14" s="70" t="s">
        <v>27</v>
      </c>
      <c r="M14" s="71" t="s">
        <v>28</v>
      </c>
      <c r="N14" s="33"/>
      <c r="P14" s="24" t="s">
        <v>0</v>
      </c>
      <c r="Q14" s="29"/>
      <c r="R14" s="26"/>
    </row>
    <row r="15" spans="1:17" ht="60" customHeight="1" thickBot="1">
      <c r="A15" s="64">
        <v>1</v>
      </c>
      <c r="B15" s="61" t="s">
        <v>34</v>
      </c>
      <c r="C15" s="61"/>
      <c r="D15" s="61"/>
      <c r="E15" s="61"/>
      <c r="F15" s="61" t="s">
        <v>61</v>
      </c>
      <c r="G15" s="61" t="s">
        <v>43</v>
      </c>
      <c r="H15" s="61" t="s">
        <v>60</v>
      </c>
      <c r="I15" s="62">
        <v>65000</v>
      </c>
      <c r="J15" s="59"/>
      <c r="K15" s="60">
        <f aca="true" t="shared" si="0" ref="K15:K20">I15*J15</f>
        <v>0</v>
      </c>
      <c r="L15" s="60">
        <f aca="true" t="shared" si="1" ref="L15:L20">K15*N15</f>
        <v>0</v>
      </c>
      <c r="M15" s="65">
        <f aca="true" t="shared" si="2" ref="M15:M20">SUM(K15,L15)</f>
        <v>0</v>
      </c>
      <c r="N15" s="37">
        <v>0.1</v>
      </c>
      <c r="P15" s="22">
        <v>68000</v>
      </c>
      <c r="Q15" s="23">
        <f aca="true" t="shared" si="3" ref="Q15:Q20">P15/2</f>
        <v>34000</v>
      </c>
    </row>
    <row r="16" spans="1:19" ht="60" customHeight="1" thickBot="1">
      <c r="A16" s="64">
        <v>2</v>
      </c>
      <c r="B16" s="61" t="s">
        <v>35</v>
      </c>
      <c r="C16" s="61"/>
      <c r="D16" s="61"/>
      <c r="E16" s="61"/>
      <c r="F16" s="61" t="s">
        <v>3</v>
      </c>
      <c r="G16" s="61" t="s">
        <v>44</v>
      </c>
      <c r="H16" s="61" t="s">
        <v>52</v>
      </c>
      <c r="I16" s="62">
        <v>1900</v>
      </c>
      <c r="J16" s="59"/>
      <c r="K16" s="60">
        <f t="shared" si="0"/>
        <v>0</v>
      </c>
      <c r="L16" s="60">
        <f t="shared" si="1"/>
        <v>0</v>
      </c>
      <c r="M16" s="65">
        <f t="shared" si="2"/>
        <v>0</v>
      </c>
      <c r="N16" s="37">
        <v>0.1</v>
      </c>
      <c r="P16" s="21">
        <v>27000</v>
      </c>
      <c r="Q16" s="23">
        <f t="shared" si="3"/>
        <v>13500</v>
      </c>
      <c r="S16" s="25"/>
    </row>
    <row r="17" spans="1:17" ht="60" customHeight="1" thickBot="1">
      <c r="A17" s="64">
        <v>3</v>
      </c>
      <c r="B17" s="61" t="s">
        <v>36</v>
      </c>
      <c r="C17" s="61"/>
      <c r="D17" s="61"/>
      <c r="E17" s="61"/>
      <c r="F17" s="61" t="s">
        <v>40</v>
      </c>
      <c r="G17" s="61" t="s">
        <v>45</v>
      </c>
      <c r="H17" s="61" t="s">
        <v>52</v>
      </c>
      <c r="I17" s="62">
        <v>1400</v>
      </c>
      <c r="J17" s="59"/>
      <c r="K17" s="60">
        <f t="shared" si="0"/>
        <v>0</v>
      </c>
      <c r="L17" s="60">
        <f t="shared" si="1"/>
        <v>0</v>
      </c>
      <c r="M17" s="65">
        <f t="shared" si="2"/>
        <v>0</v>
      </c>
      <c r="N17" s="37">
        <v>0.1</v>
      </c>
      <c r="P17" s="22">
        <v>3300</v>
      </c>
      <c r="Q17" s="23">
        <f t="shared" si="3"/>
        <v>1650</v>
      </c>
    </row>
    <row r="18" spans="1:17" ht="60" customHeight="1" thickBot="1">
      <c r="A18" s="64">
        <v>4</v>
      </c>
      <c r="B18" s="61" t="s">
        <v>37</v>
      </c>
      <c r="C18" s="61"/>
      <c r="D18" s="61"/>
      <c r="E18" s="61"/>
      <c r="F18" s="61" t="s">
        <v>41</v>
      </c>
      <c r="G18" s="61" t="s">
        <v>46</v>
      </c>
      <c r="H18" s="61" t="s">
        <v>53</v>
      </c>
      <c r="I18" s="62">
        <v>4000000</v>
      </c>
      <c r="J18" s="59"/>
      <c r="K18" s="60">
        <f t="shared" si="0"/>
        <v>0</v>
      </c>
      <c r="L18" s="60">
        <f t="shared" si="1"/>
        <v>0</v>
      </c>
      <c r="M18" s="65">
        <f t="shared" si="2"/>
        <v>0</v>
      </c>
      <c r="N18" s="37">
        <v>0.1</v>
      </c>
      <c r="P18" s="21">
        <v>100</v>
      </c>
      <c r="Q18" s="23">
        <f t="shared" si="3"/>
        <v>50</v>
      </c>
    </row>
    <row r="19" spans="1:17" ht="60" customHeight="1" thickBot="1">
      <c r="A19" s="64">
        <v>5</v>
      </c>
      <c r="B19" s="61" t="s">
        <v>38</v>
      </c>
      <c r="C19" s="61"/>
      <c r="D19" s="61"/>
      <c r="E19" s="61"/>
      <c r="F19" s="61" t="s">
        <v>42</v>
      </c>
      <c r="G19" s="61" t="s">
        <v>47</v>
      </c>
      <c r="H19" s="61" t="s">
        <v>52</v>
      </c>
      <c r="I19" s="62">
        <v>5025</v>
      </c>
      <c r="J19" s="59"/>
      <c r="K19" s="60">
        <f t="shared" si="0"/>
        <v>0</v>
      </c>
      <c r="L19" s="60">
        <f t="shared" si="1"/>
        <v>0</v>
      </c>
      <c r="M19" s="65">
        <f t="shared" si="2"/>
        <v>0</v>
      </c>
      <c r="N19" s="37">
        <v>0.1</v>
      </c>
      <c r="P19" s="22">
        <v>5900</v>
      </c>
      <c r="Q19" s="23">
        <f t="shared" si="3"/>
        <v>2950</v>
      </c>
    </row>
    <row r="20" spans="1:17" ht="60" customHeight="1" thickBot="1">
      <c r="A20" s="64">
        <v>6</v>
      </c>
      <c r="B20" s="61" t="s">
        <v>39</v>
      </c>
      <c r="C20" s="61"/>
      <c r="D20" s="61"/>
      <c r="E20" s="61"/>
      <c r="F20" s="61" t="s">
        <v>2</v>
      </c>
      <c r="G20" s="63" t="s">
        <v>44</v>
      </c>
      <c r="H20" s="61" t="s">
        <v>1</v>
      </c>
      <c r="I20" s="62">
        <v>7100</v>
      </c>
      <c r="J20" s="59"/>
      <c r="K20" s="60">
        <f t="shared" si="0"/>
        <v>0</v>
      </c>
      <c r="L20" s="60">
        <f t="shared" si="1"/>
        <v>0</v>
      </c>
      <c r="M20" s="65">
        <f t="shared" si="2"/>
        <v>0</v>
      </c>
      <c r="N20" s="37">
        <v>0.1</v>
      </c>
      <c r="P20" s="21">
        <v>300</v>
      </c>
      <c r="Q20" s="23">
        <f t="shared" si="3"/>
        <v>150</v>
      </c>
    </row>
    <row r="21" spans="1:16" ht="30" customHeight="1">
      <c r="A21" s="75" t="s">
        <v>30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9">
        <f>SUM(K15:K20)</f>
        <v>0</v>
      </c>
      <c r="M21" s="80"/>
      <c r="N21" s="37"/>
      <c r="P21" s="7"/>
    </row>
    <row r="22" spans="1:16" ht="30" customHeight="1">
      <c r="A22" s="75" t="s">
        <v>27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9">
        <f>SUM(L15:L20)</f>
        <v>0</v>
      </c>
      <c r="M22" s="80"/>
      <c r="N22" s="37"/>
      <c r="P22" s="7"/>
    </row>
    <row r="23" spans="1:16" ht="30" customHeight="1" thickBot="1">
      <c r="A23" s="77" t="s">
        <v>31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81">
        <f>SUM(M15:M20)</f>
        <v>0</v>
      </c>
      <c r="M23" s="82"/>
      <c r="N23" s="37"/>
      <c r="P23" s="7"/>
    </row>
    <row r="24" spans="1:16" ht="30" customHeight="1" thickTop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8"/>
      <c r="N24" s="37"/>
      <c r="P24" s="27"/>
    </row>
    <row r="25" spans="1:16" ht="30" customHeight="1">
      <c r="A25" s="27"/>
      <c r="B25" s="72"/>
      <c r="C25" s="72"/>
      <c r="D25" s="72"/>
      <c r="E25" s="72"/>
      <c r="F25" s="72"/>
      <c r="G25" s="72"/>
      <c r="H25" s="27"/>
      <c r="I25" s="27"/>
      <c r="J25" s="27"/>
      <c r="K25" s="27"/>
      <c r="L25" s="28"/>
      <c r="M25" s="28"/>
      <c r="N25" s="37"/>
      <c r="P25" s="27"/>
    </row>
    <row r="26" spans="1:14" s="43" customFormat="1" ht="24" customHeight="1">
      <c r="A26" s="72" t="s">
        <v>55</v>
      </c>
      <c r="B26" s="72"/>
      <c r="C26" s="72"/>
      <c r="D26" s="72"/>
      <c r="E26" s="72"/>
      <c r="F26" s="72"/>
      <c r="G26" s="42"/>
      <c r="H26" s="83" t="s">
        <v>59</v>
      </c>
      <c r="I26" s="83"/>
      <c r="J26" s="83"/>
      <c r="K26" s="83"/>
      <c r="L26" s="83"/>
      <c r="M26" s="83"/>
      <c r="N26" s="83"/>
    </row>
    <row r="27" spans="1:14" s="43" customFormat="1" ht="24" customHeight="1">
      <c r="A27" s="1"/>
      <c r="B27" s="44"/>
      <c r="C27" s="44"/>
      <c r="D27" s="44"/>
      <c r="E27" s="44"/>
      <c r="F27" s="44"/>
      <c r="G27" s="39"/>
      <c r="H27" s="83"/>
      <c r="I27" s="83"/>
      <c r="J27" s="83"/>
      <c r="K27" s="83"/>
      <c r="L27" s="83"/>
      <c r="M27" s="83"/>
      <c r="N27" s="83"/>
    </row>
    <row r="28" spans="1:14" s="51" customFormat="1" ht="24" customHeight="1">
      <c r="A28" s="45" t="s">
        <v>56</v>
      </c>
      <c r="B28" s="45"/>
      <c r="C28" s="45"/>
      <c r="D28" s="46"/>
      <c r="E28" s="45"/>
      <c r="F28" s="47"/>
      <c r="G28" s="48"/>
      <c r="H28" s="2"/>
      <c r="I28" s="2"/>
      <c r="J28" s="49"/>
      <c r="K28" s="50"/>
      <c r="L28" s="50"/>
      <c r="M28" s="50"/>
      <c r="N28" s="50"/>
    </row>
    <row r="29" spans="1:14" s="51" customFormat="1" ht="24" customHeight="1">
      <c r="A29" s="52"/>
      <c r="B29" s="53"/>
      <c r="C29" s="53"/>
      <c r="D29" s="53"/>
      <c r="E29" s="53"/>
      <c r="F29" s="53"/>
      <c r="G29" s="54"/>
      <c r="H29" s="55"/>
      <c r="I29" s="55"/>
      <c r="J29" s="56"/>
      <c r="K29" s="84" t="s">
        <v>58</v>
      </c>
      <c r="L29" s="85"/>
      <c r="M29" s="85"/>
      <c r="N29" s="85"/>
    </row>
    <row r="30" spans="1:14" s="51" customFormat="1" ht="24" customHeight="1">
      <c r="A30" s="52"/>
      <c r="B30" s="57"/>
      <c r="C30" s="57"/>
      <c r="D30" s="57"/>
      <c r="E30" s="53"/>
      <c r="F30" s="53"/>
      <c r="G30" s="86" t="s">
        <v>54</v>
      </c>
      <c r="H30" s="86"/>
      <c r="I30" s="52"/>
      <c r="J30" s="56"/>
      <c r="K30" s="87"/>
      <c r="L30" s="87"/>
      <c r="M30" s="87"/>
      <c r="N30" s="87"/>
    </row>
    <row r="31" spans="1:14" s="51" customFormat="1" ht="24" customHeight="1">
      <c r="A31" s="52"/>
      <c r="B31" s="57"/>
      <c r="C31" s="57"/>
      <c r="D31" s="57"/>
      <c r="E31" s="53"/>
      <c r="F31" s="53"/>
      <c r="G31" s="86"/>
      <c r="H31" s="86"/>
      <c r="I31" s="52"/>
      <c r="J31" s="56"/>
      <c r="K31" s="88"/>
      <c r="L31" s="88"/>
      <c r="M31" s="88"/>
      <c r="N31" s="88"/>
    </row>
    <row r="32" spans="1:14" s="51" customFormat="1" ht="24" customHeight="1">
      <c r="A32" s="52"/>
      <c r="B32" s="57"/>
      <c r="C32" s="57"/>
      <c r="D32" s="57"/>
      <c r="E32" s="53"/>
      <c r="F32" s="53"/>
      <c r="G32" s="52"/>
      <c r="H32" s="52"/>
      <c r="I32" s="52"/>
      <c r="J32" s="56"/>
      <c r="K32" s="58"/>
      <c r="L32" s="58"/>
      <c r="M32" s="58"/>
      <c r="N32" s="58"/>
    </row>
  </sheetData>
  <sheetProtection deleteColumns="0" deleteRows="0"/>
  <mergeCells count="20">
    <mergeCell ref="A26:F26"/>
    <mergeCell ref="H26:N27"/>
    <mergeCell ref="K29:N29"/>
    <mergeCell ref="G30:H31"/>
    <mergeCell ref="K30:N31"/>
    <mergeCell ref="A1:M1"/>
    <mergeCell ref="A4:M5"/>
    <mergeCell ref="A7:B7"/>
    <mergeCell ref="A9:B9"/>
    <mergeCell ref="A11:B11"/>
    <mergeCell ref="B25:G25"/>
    <mergeCell ref="K7:M7"/>
    <mergeCell ref="K9:M9"/>
    <mergeCell ref="K11:M11"/>
    <mergeCell ref="A21:K21"/>
    <mergeCell ref="A22:K22"/>
    <mergeCell ref="A23:K23"/>
    <mergeCell ref="L21:M21"/>
    <mergeCell ref="L22:M22"/>
    <mergeCell ref="L23:M23"/>
  </mergeCells>
  <conditionalFormatting sqref="J15:J20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78" r:id="rId1"/>
  <headerFooter>
    <oddFooter>&amp;C&amp;"Arial,Regular"&amp;9Страна &amp;P</oddFooter>
  </headerFooter>
  <colBreaks count="1" manualBreakCount="1">
    <brk id="1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Q16" sqref="Q16"/>
    </sheetView>
  </sheetViews>
  <sheetFormatPr defaultColWidth="9.140625" defaultRowHeight="15"/>
  <sheetData>
    <row r="1" ht="15" customHeight="1"/>
    <row r="2" ht="15">
      <c r="A2" t="s">
        <v>4</v>
      </c>
    </row>
    <row r="3" spans="1:13" ht="45.75" customHeight="1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5" spans="1:13" ht="60.75" customHeight="1">
      <c r="A5" s="95" t="s">
        <v>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ht="15">
      <c r="A6" t="s">
        <v>6</v>
      </c>
    </row>
    <row r="7" spans="1:13" ht="44.25" customHeight="1">
      <c r="A7" s="92" t="s">
        <v>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5">
      <c r="A8" s="91" t="s">
        <v>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10" spans="1:13" ht="50.25" customHeight="1">
      <c r="A10" s="93" t="s">
        <v>57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2" spans="1:13" ht="63" customHeight="1">
      <c r="A12" s="95" t="s">
        <v>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">
      <c r="A13" s="91" t="s">
        <v>10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5">
      <c r="A14" s="91" t="s">
        <v>11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5">
      <c r="A15" s="91" t="s">
        <v>12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7" spans="1:13" ht="33.75" customHeight="1">
      <c r="A17" s="92" t="s">
        <v>13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2015-08-20T11:16:49Z</cp:lastPrinted>
  <dcterms:created xsi:type="dcterms:W3CDTF">2013-07-24T11:49:32Z</dcterms:created>
  <dcterms:modified xsi:type="dcterms:W3CDTF">2015-08-28T09:36:13Z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