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Farmix" sheetId="1" r:id="rId1"/>
    <sheet name="Obrazac KVI" sheetId="2" r:id="rId2"/>
  </sheets>
  <definedNames>
    <definedName name="_xlnm.Print_Area" localSheetId="0">'Farmix'!$A$1:$M$9</definedName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<sst xmlns="http://schemas.openxmlformats.org/spreadsheetml/2006/main" count="52" uniqueCount="52">
  <si>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</si>
  <si>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</si>
  <si>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</si>
  <si>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</si>
  <si>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</si>
  <si>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</si>
  <si>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</si>
  <si>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</si>
  <si>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</si>
  <si>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</si>
  <si>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</si>
  <si>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</si>
  <si>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</si>
  <si>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</si>
  <si>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</si>
  <si>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</si>
  <si>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</si>
  <si>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</si>
  <si>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</si>
  <si>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</si>
  <si>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</si>
  <si>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</si>
  <si>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</si>
  <si>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</si>
  <si>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</si>
  <si>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</si>
  <si>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</si>
  <si>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</si>
  <si>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</si>
  <si>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</si>
  <si>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</si>
  <si>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</si>
  <si>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</si>
  <si>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</si>
  <si>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</si>
  <si>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</si>
  <si>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</si>
  <si>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</si>
  <si>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</si>
  <si>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</si>
  <si>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404-1-110/16-34</t>
  </si>
  <si>
    <t>БРОЈ ПОНУДА ПО ПАРТИЈИ</t>
  </si>
  <si>
    <t>Лекови са Листе Б и Листе Д Листе лекова</t>
  </si>
  <si>
    <t>bočica</t>
  </si>
  <si>
    <t>antitrombin III 1000 i.j.</t>
  </si>
  <si>
    <t>0062162</t>
  </si>
  <si>
    <t>Antitrombin III Baxter</t>
  </si>
  <si>
    <t>Baxter AG, Austrija</t>
  </si>
  <si>
    <t>1000 i.j./20 ml</t>
  </si>
  <si>
    <t>Назив добављача: Farmix d.o.o.</t>
  </si>
  <si>
    <t>Farmix d.o.o.</t>
  </si>
  <si>
    <t>prašak i rastvarač za rastvor za infuziju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</si>
</sst>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5" borderId="10" xfId="57" applyNumberFormat="1" applyFont="1" applyFill="1" applyBorder="1" applyAlignment="1">
      <alignment horizontal="center" vertical="center" wrapText="1"/>
      <protection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  <xf numFmtId="4" fontId="46" fillId="37" borderId="18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8.421875" style="0" customWidth="1"/>
    <col min="2" max="2" width="12.8515625" style="0" customWidth="1"/>
    <col min="3" max="3" width="9.8515625" style="0" customWidth="1"/>
    <col min="4" max="4" width="18.421875" style="0" customWidth="1"/>
    <col min="5" max="5" width="20.00390625" style="0" customWidth="1"/>
    <col min="6" max="6" width="14.710937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2.140625" style="0" hidden="1" customWidth="1"/>
    <col min="11" max="11" width="11.7109375" style="0" customWidth="1"/>
    <col min="12" max="12" width="13.28125" style="0" hidden="1" customWidth="1"/>
    <col min="13" max="13" width="13.421875" style="0" customWidth="1"/>
    <col min="14" max="14" width="13.8515625" style="0" hidden="1" customWidth="1"/>
  </cols>
  <sheetData>
    <row r="2" spans="1:22" ht="1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5"/>
      <c r="O2" s="25"/>
      <c r="P2" s="25"/>
      <c r="Q2" s="25"/>
      <c r="R2" s="25"/>
      <c r="S2" s="25"/>
      <c r="T2" s="25"/>
      <c r="U2" s="25"/>
      <c r="V2" s="25"/>
    </row>
    <row r="3" spans="1:22" s="24" customFormat="1" ht="15">
      <c r="A3" s="21"/>
      <c r="B3" s="21"/>
      <c r="C3" s="22"/>
      <c r="D3" s="21"/>
      <c r="E3" s="40" t="s">
        <v>49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3"/>
      <c r="U3" s="21"/>
      <c r="V3" s="21"/>
    </row>
    <row r="4" spans="2:22" s="1" customFormat="1" ht="15">
      <c r="B4" s="25"/>
      <c r="C4" s="25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3"/>
      <c r="U4" s="21"/>
      <c r="V4" s="21"/>
    </row>
    <row r="5" spans="1:15" s="1" customFormat="1" ht="48">
      <c r="A5" s="33" t="s">
        <v>0</v>
      </c>
      <c r="B5" s="33" t="s">
        <v>1</v>
      </c>
      <c r="C5" s="34" t="s">
        <v>37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5" t="s">
        <v>7</v>
      </c>
      <c r="J5" s="35" t="s">
        <v>35</v>
      </c>
      <c r="K5" s="36" t="s">
        <v>8</v>
      </c>
      <c r="L5" s="35" t="s">
        <v>36</v>
      </c>
      <c r="M5" s="35" t="s">
        <v>9</v>
      </c>
      <c r="N5" s="35" t="s">
        <v>41</v>
      </c>
      <c r="O5"/>
    </row>
    <row r="6" spans="1:14" s="1" customFormat="1" ht="36">
      <c r="A6" s="27">
        <v>28</v>
      </c>
      <c r="B6" s="27" t="s">
        <v>44</v>
      </c>
      <c r="C6" s="28" t="s">
        <v>45</v>
      </c>
      <c r="D6" s="27" t="s">
        <v>46</v>
      </c>
      <c r="E6" s="27" t="s">
        <v>47</v>
      </c>
      <c r="F6" s="27" t="s">
        <v>51</v>
      </c>
      <c r="G6" s="27" t="s">
        <v>48</v>
      </c>
      <c r="H6" s="27" t="s">
        <v>43</v>
      </c>
      <c r="I6" s="32"/>
      <c r="J6" s="37">
        <v>52324.5</v>
      </c>
      <c r="K6" s="26">
        <v>52324.5</v>
      </c>
      <c r="L6" s="37">
        <f>I6*J6</f>
        <v>0</v>
      </c>
      <c r="M6" s="39">
        <f>I6*K6</f>
        <v>0</v>
      </c>
      <c r="N6" s="32">
        <v>1</v>
      </c>
    </row>
    <row r="7" spans="1:14" s="1" customFormat="1" ht="15.75" customHeight="1">
      <c r="A7" s="41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9"/>
      <c r="M7" s="29">
        <f>SUM(M6:M6)</f>
        <v>0</v>
      </c>
      <c r="N7" s="38">
        <v>0.1</v>
      </c>
    </row>
    <row r="8" spans="1:14" ht="15.75" customHeight="1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0"/>
      <c r="M8" s="30">
        <f>M7*N7</f>
        <v>0</v>
      </c>
      <c r="N8" s="2"/>
    </row>
    <row r="9" spans="1:14" ht="15.75" customHeight="1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30"/>
      <c r="M9" s="30">
        <f>M7+M8</f>
        <v>0</v>
      </c>
      <c r="N9" s="2"/>
    </row>
  </sheetData>
  <sheetProtection/>
  <mergeCells count="4">
    <mergeCell ref="A7:K7"/>
    <mergeCell ref="A9:K9"/>
    <mergeCell ref="A8:K8"/>
    <mergeCell ref="A2:M2"/>
  </mergeCells>
  <printOptions/>
  <pageMargins left="0.7086614173228347" right="0.7086614173228347" top="0.7480314960629921" bottom="0.7480314960629921" header="0.31496062992125984" footer="0.31496062992125984"/>
  <pageSetup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3" t="s">
        <v>11</v>
      </c>
      <c r="C2" s="3"/>
      <c r="D2" s="3"/>
      <c r="E2" s="4" t="s">
        <v>50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40</v>
      </c>
      <c r="D5" s="5"/>
      <c r="E5" s="8" t="s">
        <v>13</v>
      </c>
      <c r="F5" s="9" t="s">
        <v>14</v>
      </c>
      <c r="G5" s="10" t="s">
        <v>15</v>
      </c>
    </row>
    <row r="6" spans="2:7" ht="15.75" thickBot="1">
      <c r="B6" s="11"/>
      <c r="C6" s="12"/>
      <c r="D6" s="5"/>
      <c r="E6" s="13">
        <f>SUM(Farmix!L6:L6)</f>
        <v>0</v>
      </c>
      <c r="F6" s="13">
        <f>SUM(Farmix!M6:M6)</f>
        <v>0</v>
      </c>
      <c r="G6" s="14">
        <f>F6*1.1</f>
        <v>0</v>
      </c>
    </row>
    <row r="7" spans="2:7" ht="24.75" thickBot="1">
      <c r="B7" s="6" t="s">
        <v>16</v>
      </c>
      <c r="C7" s="15" t="s">
        <v>17</v>
      </c>
      <c r="D7" s="5"/>
      <c r="E7" s="44" t="s">
        <v>18</v>
      </c>
      <c r="F7" s="45"/>
      <c r="G7" s="46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23</v>
      </c>
      <c r="C13" s="15" t="s">
        <v>24</v>
      </c>
      <c r="D13" s="5"/>
      <c r="E13" s="19" t="s">
        <v>25</v>
      </c>
      <c r="F13" s="20">
        <f>SUBTOTAL(101,Farmix!N6:N6)</f>
        <v>1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29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30</v>
      </c>
      <c r="C17" s="7" t="s">
        <v>42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31</v>
      </c>
      <c r="C19" s="7" t="s">
        <v>32</v>
      </c>
    </row>
    <row r="20" spans="2:3" ht="15">
      <c r="B20" s="11"/>
      <c r="C20" s="12"/>
    </row>
    <row r="21" spans="2:3" ht="15">
      <c r="B21" s="6" t="s">
        <v>33</v>
      </c>
      <c r="C21" s="31">
        <v>33600000</v>
      </c>
    </row>
    <row r="35" ht="15">
      <c r="B35" s="2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2016-09-01T07:12:45Z</cp:lastPrinted>
  <dcterms:created xsi:type="dcterms:W3CDTF">2016-01-05T12:06:43Z</dcterms:created>
  <dcterms:modified xsi:type="dcterms:W3CDTF">2016-09-02T13:43:01Z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