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1"/>
  </bookViews>
  <sheets>
    <sheet name="Маc S medical - specifikacija" sheetId="1" r:id="rId1"/>
    <sheet name="Mac S medical- Obrazac KVI" sheetId="2" r:id="rId2"/>
  </sheets>
  <definedNames>
    <definedName name="_xlnm.Print_Area" localSheetId="1">'Mac S medical- Obrazac KVI'!$A$1:$G$22</definedName>
    <definedName name="_xlnm.Print_Area" localSheetId="0">'Маc S medical - specifikacija'!$B$1:$L$12</definedName>
  </definedNames>
  <calcPr fullCalcOnLoad="1"/>
</workbook>
</file>

<file path=xl/sharedStrings.xml><?xml version="1.0" encoding="utf-8"?>
<sst xmlns="http://schemas.openxmlformats.org/spreadsheetml/2006/main" count="55" uniqueCount="53">
  <si>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</si>
  <si>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</si>
  <si>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</si>
  <si>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</si>
  <si>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</si>
  <si>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</si>
  <si>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</si>
  <si>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</si>
  <si>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</si>
  <si>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</si>
  <si>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</si>
  <si>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</si>
  <si>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</si>
  <si>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</si>
  <si>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</si>
  <si>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</si>
  <si>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</si>
  <si>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</si>
  <si>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</si>
  <si>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</si>
  <si>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</si>
  <si>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</si>
  <si>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</si>
  <si>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</si>
  <si>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</si>
  <si>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</si>
  <si>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</si>
  <si>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</si>
  <si>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</si>
  <si>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</si>
  <si>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</si>
  <si>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</si>
  <si>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</si>
  <si>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</si>
  <si>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</si>
  <si>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404-1-110/16-61</t>
  </si>
  <si>
    <t>Уградни материјал у кардиохирургији</t>
  </si>
  <si>
    <t>Обликована по партијама, централизована, оквирни споразум</t>
  </si>
  <si>
    <t>CorMatrix ECM for Cardiac Tissue Repair,                                        CMCV-004-401</t>
  </si>
  <si>
    <t>CorMatrix ECM for Pericardial Closure,                                        CMCV-003-401</t>
  </si>
  <si>
    <t>CorMatrix ECM for Pericardial Closure,                                        CMCV-003-402</t>
  </si>
  <si>
    <t>Биолошки patch од екстрацелуларног матрикса</t>
  </si>
  <si>
    <t>Биолошки patch од екстрацелуларног матрикса, димензија 4x7 cm</t>
  </si>
  <si>
    <t>Биолошки patch од екстрацелуларног матрикса, димензија 7x10 cm</t>
  </si>
  <si>
    <t>Биолошки patch од екстрацелуларног матрикса, димензија 7x15 cm</t>
  </si>
  <si>
    <t>Ставке</t>
  </si>
  <si>
    <t>CorMatrix Cardiovascular Inc.</t>
  </si>
  <si>
    <t>Mac S Medical SEE d.o.o.</t>
  </si>
  <si>
    <t>VLL17023</t>
  </si>
  <si>
    <t>VLL17024</t>
  </si>
  <si>
    <t>VLL17025</t>
  </si>
  <si>
    <t>Количина по ставкама</t>
  </si>
  <si>
    <t>Јединична цена по ставци без ПДВ-а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</si>
</sst>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26" borderId="0" applyNumberFormat="0" applyBorder="0" applyAlignment="0" applyProtection="0"/>
    <xf numFmtId="0" fontId="9" fillId="17" borderId="0" applyNumberFormat="0" applyBorder="0" applyAlignment="0" applyProtection="0"/>
    <xf numFmtId="0" fontId="43" fillId="27" borderId="0" applyNumberFormat="0" applyBorder="0" applyAlignment="0" applyProtection="0"/>
    <xf numFmtId="0" fontId="9" fillId="19" borderId="0" applyNumberFormat="0" applyBorder="0" applyAlignment="0" applyProtection="0"/>
    <xf numFmtId="0" fontId="43" fillId="28" borderId="0" applyNumberFormat="0" applyBorder="0" applyAlignment="0" applyProtection="0"/>
    <xf numFmtId="0" fontId="9" fillId="29" borderId="0" applyNumberFormat="0" applyBorder="0" applyAlignment="0" applyProtection="0"/>
    <xf numFmtId="0" fontId="43" fillId="30" borderId="0" applyNumberFormat="0" applyBorder="0" applyAlignment="0" applyProtection="0"/>
    <xf numFmtId="0" fontId="9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43" fillId="40" borderId="0" applyNumberFormat="0" applyBorder="0" applyAlignment="0" applyProtection="0"/>
    <xf numFmtId="0" fontId="9" fillId="29" borderId="0" applyNumberFormat="0" applyBorder="0" applyAlignment="0" applyProtection="0"/>
    <xf numFmtId="0" fontId="43" fillId="41" borderId="0" applyNumberFormat="0" applyBorder="0" applyAlignment="0" applyProtection="0"/>
    <xf numFmtId="0" fontId="9" fillId="31" borderId="0" applyNumberFormat="0" applyBorder="0" applyAlignment="0" applyProtection="0"/>
    <xf numFmtId="0" fontId="43" fillId="42" borderId="0" applyNumberFormat="0" applyBorder="0" applyAlignment="0" applyProtection="0"/>
    <xf numFmtId="0" fontId="9" fillId="43" borderId="0" applyNumberFormat="0" applyBorder="0" applyAlignment="0" applyProtection="0"/>
    <xf numFmtId="0" fontId="44" fillId="44" borderId="0" applyNumberFormat="0" applyBorder="0" applyAlignment="0" applyProtection="0"/>
    <xf numFmtId="0" fontId="10" fillId="5" borderId="0" applyNumberFormat="0" applyBorder="0" applyAlignment="0" applyProtection="0"/>
    <xf numFmtId="0" fontId="45" fillId="45" borderId="1" applyNumberFormat="0" applyAlignment="0" applyProtection="0"/>
    <xf numFmtId="0" fontId="11" fillId="46" borderId="2" applyNumberFormat="0" applyAlignment="0" applyProtection="0"/>
    <xf numFmtId="0" fontId="46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4" fillId="7" borderId="0" applyNumberFormat="0" applyBorder="0" applyAlignment="0" applyProtection="0"/>
    <xf numFmtId="0" fontId="50" fillId="0" borderId="5" applyNumberFormat="0" applyFill="0" applyAlignment="0" applyProtection="0"/>
    <xf numFmtId="0" fontId="15" fillId="0" borderId="6" applyNumberFormat="0" applyFill="0" applyAlignment="0" applyProtection="0"/>
    <xf numFmtId="0" fontId="51" fillId="0" borderId="7" applyNumberFormat="0" applyFill="0" applyAlignment="0" applyProtection="0"/>
    <xf numFmtId="0" fontId="16" fillId="0" borderId="8" applyNumberFormat="0" applyFill="0" applyAlignment="0" applyProtection="0"/>
    <xf numFmtId="0" fontId="52" fillId="0" borderId="9" applyNumberFormat="0" applyFill="0" applyAlignment="0" applyProtection="0"/>
    <xf numFmtId="0" fontId="17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8" fillId="13" borderId="2" applyNumberFormat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56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2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2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3" fillId="0" borderId="0" xfId="96" applyFont="1" applyAlignment="1">
      <alignment wrapText="1"/>
      <protection/>
    </xf>
    <xf numFmtId="0" fontId="61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0" fontId="61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1" fillId="56" borderId="19" xfId="0" applyFont="1" applyFill="1" applyBorder="1" applyAlignment="1">
      <alignment horizontal="center" vertical="center" wrapText="1"/>
    </xf>
    <xf numFmtId="3" fontId="65" fillId="56" borderId="19" xfId="0" applyNumberFormat="1" applyFont="1" applyFill="1" applyBorder="1" applyAlignment="1">
      <alignment horizontal="center" vertical="center"/>
    </xf>
    <xf numFmtId="0" fontId="65" fillId="56" borderId="19" xfId="0" applyFont="1" applyFill="1" applyBorder="1" applyAlignment="1">
      <alignment horizontal="right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3" fillId="57" borderId="25" xfId="98" applyNumberFormat="1" applyFont="1" applyFill="1" applyBorder="1" applyAlignment="1">
      <alignment horizontal="center" vertical="center" wrapText="1"/>
      <protection/>
    </xf>
    <xf numFmtId="0" fontId="61" fillId="57" borderId="25" xfId="0" applyFont="1" applyFill="1" applyBorder="1" applyAlignment="1">
      <alignment horizontal="center" vertical="center" wrapText="1"/>
    </xf>
    <xf numFmtId="0" fontId="0" fillId="55" borderId="25" xfId="0" applyFill="1" applyBorder="1" applyAlignment="1">
      <alignment horizontal="center" vertical="center" wrapText="1"/>
    </xf>
    <xf numFmtId="0" fontId="61" fillId="56" borderId="25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4" fontId="65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" fontId="65" fillId="55" borderId="19" xfId="0" applyNumberFormat="1" applyFont="1" applyFill="1" applyBorder="1" applyAlignment="1">
      <alignment horizontal="center" vertical="center" wrapText="1"/>
    </xf>
    <xf numFmtId="4" fontId="62" fillId="56" borderId="24" xfId="0" applyNumberFormat="1" applyFont="1" applyFill="1" applyBorder="1" applyAlignment="1">
      <alignment horizontal="center" vertical="center" wrapText="1"/>
    </xf>
    <xf numFmtId="4" fontId="62" fillId="56" borderId="26" xfId="0" applyNumberFormat="1" applyFont="1" applyFill="1" applyBorder="1" applyAlignment="1">
      <alignment horizontal="center" vertical="center" wrapText="1"/>
    </xf>
    <xf numFmtId="4" fontId="1" fillId="55" borderId="19" xfId="0" applyNumberFormat="1" applyFont="1" applyFill="1" applyBorder="1" applyAlignment="1">
      <alignment horizontal="center" vertical="center" wrapText="1"/>
    </xf>
    <xf numFmtId="0" fontId="3" fillId="0" borderId="19" xfId="9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9" xfId="0" applyFont="1" applyFill="1" applyBorder="1" applyAlignment="1">
      <alignment horizontal="right" vertical="center" wrapText="1"/>
    </xf>
    <xf numFmtId="0" fontId="62" fillId="57" borderId="30" xfId="0" applyFont="1" applyFill="1" applyBorder="1" applyAlignment="1">
      <alignment horizontal="right" vertical="center" wrapText="1"/>
    </xf>
    <xf numFmtId="0" fontId="62" fillId="57" borderId="31" xfId="0" applyFont="1" applyFill="1" applyBorder="1" applyAlignment="1">
      <alignment horizontal="right" vertical="center" wrapText="1"/>
    </xf>
    <xf numFmtId="0" fontId="62" fillId="57" borderId="32" xfId="0" applyFont="1" applyFill="1" applyBorder="1" applyAlignment="1">
      <alignment horizontal="right" vertical="center" wrapText="1"/>
    </xf>
    <xf numFmtId="0" fontId="65" fillId="57" borderId="30" xfId="0" applyFont="1" applyFill="1" applyBorder="1" applyAlignment="1">
      <alignment horizontal="right" vertical="center" wrapText="1"/>
    </xf>
    <xf numFmtId="0" fontId="65" fillId="57" borderId="31" xfId="0" applyFont="1" applyFill="1" applyBorder="1" applyAlignment="1">
      <alignment horizontal="right" vertical="center" wrapText="1"/>
    </xf>
    <xf numFmtId="0" fontId="65" fillId="57" borderId="32" xfId="0" applyFont="1" applyFill="1" applyBorder="1" applyAlignment="1">
      <alignment horizontal="right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35" xfId="96" applyNumberFormat="1" applyFont="1" applyFill="1" applyBorder="1" applyAlignment="1">
      <alignment horizontal="center" vertical="center" wrapText="1"/>
      <protection/>
    </xf>
    <xf numFmtId="4" fontId="59" fillId="58" borderId="36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5">
      <selection activeCell="H7" sqref="H7:H9"/>
    </sheetView>
  </sheetViews>
  <sheetFormatPr defaultColWidth="9.140625" defaultRowHeight="12.75"/>
  <cols>
    <col min="2" max="8" width="21.28125" style="0" customWidth="1"/>
    <col min="9" max="9" width="21.28125" style="20" hidden="1" customWidth="1"/>
    <col min="10" max="10" width="21.28125" style="0" customWidth="1"/>
    <col min="11" max="11" width="21.28125" style="20" hidden="1" customWidth="1"/>
    <col min="12" max="12" width="21.28125" style="0" customWidth="1"/>
    <col min="13" max="13" width="9.57421875" style="20" hidden="1" customWidth="1"/>
    <col min="14" max="14" width="9.140625" style="0" customWidth="1"/>
  </cols>
  <sheetData>
    <row r="2" spans="2:12" ht="12.7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6" ht="12.75">
      <c r="B3" s="43" t="s">
        <v>28</v>
      </c>
      <c r="C3" s="43"/>
      <c r="D3" s="43"/>
      <c r="E3" s="43"/>
      <c r="F3" s="43"/>
    </row>
    <row r="4" spans="2:5" ht="12.75">
      <c r="B4" s="42"/>
      <c r="C4" s="42"/>
      <c r="D4" s="42"/>
      <c r="E4" s="42"/>
    </row>
    <row r="6" spans="1:13" ht="73.5" customHeight="1" thickBot="1">
      <c r="A6" s="29" t="s">
        <v>34</v>
      </c>
      <c r="B6" s="28" t="s">
        <v>0</v>
      </c>
      <c r="C6" s="28" t="s">
        <v>45</v>
      </c>
      <c r="D6" s="28" t="s">
        <v>32</v>
      </c>
      <c r="E6" s="28" t="s">
        <v>33</v>
      </c>
      <c r="F6" s="28" t="s">
        <v>2</v>
      </c>
      <c r="G6" s="27" t="s">
        <v>3</v>
      </c>
      <c r="H6" s="28" t="s">
        <v>51</v>
      </c>
      <c r="I6" s="30" t="s">
        <v>4</v>
      </c>
      <c r="J6" s="28" t="s">
        <v>52</v>
      </c>
      <c r="K6" s="30" t="s">
        <v>5</v>
      </c>
      <c r="L6" s="28" t="s">
        <v>1</v>
      </c>
      <c r="M6" s="21" t="s">
        <v>18</v>
      </c>
    </row>
    <row r="7" spans="1:13" s="1" customFormat="1" ht="73.5" customHeight="1" thickBot="1">
      <c r="A7" s="53">
        <v>22</v>
      </c>
      <c r="B7" s="54" t="s">
        <v>41</v>
      </c>
      <c r="C7" s="31" t="s">
        <v>42</v>
      </c>
      <c r="D7" s="40" t="s">
        <v>48</v>
      </c>
      <c r="E7" s="35" t="s">
        <v>38</v>
      </c>
      <c r="F7" s="57" t="s">
        <v>46</v>
      </c>
      <c r="G7" s="54" t="s">
        <v>27</v>
      </c>
      <c r="H7" s="33"/>
      <c r="I7" s="37">
        <v>158720</v>
      </c>
      <c r="J7" s="34">
        <v>158720</v>
      </c>
      <c r="K7" s="24">
        <f>H7*I7</f>
        <v>0</v>
      </c>
      <c r="L7" s="32">
        <f>H7*J7</f>
        <v>0</v>
      </c>
      <c r="M7" s="22">
        <v>1</v>
      </c>
    </row>
    <row r="8" spans="1:13" s="1" customFormat="1" ht="73.5" customHeight="1" thickBot="1">
      <c r="A8" s="53"/>
      <c r="B8" s="55"/>
      <c r="C8" s="31" t="s">
        <v>43</v>
      </c>
      <c r="D8" s="40" t="s">
        <v>49</v>
      </c>
      <c r="E8" s="35" t="s">
        <v>39</v>
      </c>
      <c r="F8" s="58"/>
      <c r="G8" s="55"/>
      <c r="H8" s="33"/>
      <c r="I8" s="38">
        <v>187240</v>
      </c>
      <c r="J8" s="34">
        <v>187240</v>
      </c>
      <c r="K8" s="24">
        <f>H8*I8</f>
        <v>0</v>
      </c>
      <c r="L8" s="32">
        <f>H8*J8</f>
        <v>0</v>
      </c>
      <c r="M8" s="22">
        <v>1</v>
      </c>
    </row>
    <row r="9" spans="1:13" s="1" customFormat="1" ht="73.5" customHeight="1" thickBot="1">
      <c r="A9" s="53"/>
      <c r="B9" s="56"/>
      <c r="C9" s="31" t="s">
        <v>44</v>
      </c>
      <c r="D9" s="40" t="s">
        <v>50</v>
      </c>
      <c r="E9" s="35" t="s">
        <v>40</v>
      </c>
      <c r="F9" s="59"/>
      <c r="G9" s="56"/>
      <c r="H9" s="33"/>
      <c r="I9" s="38">
        <v>207400</v>
      </c>
      <c r="J9" s="34">
        <v>207400</v>
      </c>
      <c r="K9" s="24">
        <f>H9*I9</f>
        <v>0</v>
      </c>
      <c r="L9" s="32">
        <f>H9*J9</f>
        <v>0</v>
      </c>
      <c r="M9" s="22">
        <v>1</v>
      </c>
    </row>
    <row r="10" spans="1:13" ht="21.75" customHeight="1">
      <c r="A10" s="44" t="s">
        <v>29</v>
      </c>
      <c r="B10" s="45"/>
      <c r="C10" s="45"/>
      <c r="D10" s="45"/>
      <c r="E10" s="45"/>
      <c r="F10" s="45"/>
      <c r="G10" s="45"/>
      <c r="H10" s="45"/>
      <c r="I10" s="45"/>
      <c r="J10" s="46"/>
      <c r="K10" s="24">
        <f>K7+K8+K9</f>
        <v>0</v>
      </c>
      <c r="L10" s="39">
        <f>L7+L8+L9</f>
        <v>0</v>
      </c>
      <c r="M10" s="25">
        <v>0.1</v>
      </c>
    </row>
    <row r="11" spans="1:12" ht="18.75" customHeight="1">
      <c r="A11" s="47" t="s">
        <v>30</v>
      </c>
      <c r="B11" s="48"/>
      <c r="C11" s="48"/>
      <c r="D11" s="48"/>
      <c r="E11" s="48"/>
      <c r="F11" s="48"/>
      <c r="G11" s="48"/>
      <c r="H11" s="48"/>
      <c r="I11" s="48"/>
      <c r="J11" s="49"/>
      <c r="K11" s="23"/>
      <c r="L11" s="36">
        <f>L10*0.1</f>
        <v>0</v>
      </c>
    </row>
    <row r="12" spans="1:12" ht="18" customHeight="1">
      <c r="A12" s="50" t="s">
        <v>31</v>
      </c>
      <c r="B12" s="51"/>
      <c r="C12" s="51"/>
      <c r="D12" s="51"/>
      <c r="E12" s="51"/>
      <c r="F12" s="51"/>
      <c r="G12" s="51"/>
      <c r="H12" s="51"/>
      <c r="I12" s="51"/>
      <c r="J12" s="52"/>
      <c r="K12" s="23"/>
      <c r="L12" s="36">
        <f>L10+L11</f>
        <v>0</v>
      </c>
    </row>
  </sheetData>
  <sheetProtection/>
  <mergeCells count="10">
    <mergeCell ref="B2:L2"/>
    <mergeCell ref="B4:E4"/>
    <mergeCell ref="B3:F3"/>
    <mergeCell ref="A10:J10"/>
    <mergeCell ref="A11:J11"/>
    <mergeCell ref="A12:J12"/>
    <mergeCell ref="A7:A9"/>
    <mergeCell ref="B7:B9"/>
    <mergeCell ref="F7:F9"/>
    <mergeCell ref="G7:G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3" t="s">
        <v>6</v>
      </c>
      <c r="C2" s="3"/>
      <c r="D2" s="3"/>
      <c r="E2" s="4" t="s">
        <v>47</v>
      </c>
      <c r="F2" s="5"/>
      <c r="G2" s="5"/>
    </row>
    <row r="4" spans="2:7" ht="13.5" thickBot="1">
      <c r="B4" s="5"/>
      <c r="C4" s="5"/>
      <c r="D4" s="5"/>
      <c r="E4" s="5"/>
      <c r="F4" s="5"/>
      <c r="G4" s="5"/>
    </row>
    <row r="5" spans="2:7" ht="24.75" thickBot="1">
      <c r="B5" s="6" t="s">
        <v>7</v>
      </c>
      <c r="C5" s="7" t="s">
        <v>35</v>
      </c>
      <c r="D5" s="5"/>
      <c r="E5" s="8" t="s">
        <v>8</v>
      </c>
      <c r="F5" s="9" t="s">
        <v>9</v>
      </c>
      <c r="G5" s="10" t="s">
        <v>10</v>
      </c>
    </row>
    <row r="6" spans="2:7" ht="15" thickBot="1">
      <c r="B6" s="11"/>
      <c r="C6" s="12"/>
      <c r="D6" s="5"/>
      <c r="E6" s="13">
        <f>SUM('Маc S medical - specifikacija'!K7:K9)</f>
        <v>0</v>
      </c>
      <c r="F6" s="13">
        <f>SUM('Маc S medical - specifikacija'!L7:L9)</f>
        <v>0</v>
      </c>
      <c r="G6" s="13">
        <f>SUM('Маc S medical - specifikacija'!L12:L12)</f>
        <v>0</v>
      </c>
    </row>
    <row r="7" spans="2:7" ht="24.75" customHeight="1" thickBot="1">
      <c r="B7" s="6" t="s">
        <v>11</v>
      </c>
      <c r="C7" s="14" t="s">
        <v>37</v>
      </c>
      <c r="D7" s="5"/>
      <c r="E7" s="60" t="s">
        <v>12</v>
      </c>
      <c r="F7" s="61"/>
      <c r="G7" s="62"/>
    </row>
    <row r="8" spans="2:7" ht="20.25" customHeight="1" thickBot="1">
      <c r="B8" s="11"/>
      <c r="C8" s="12"/>
      <c r="D8" s="5"/>
      <c r="E8" s="15">
        <f>E6/1000</f>
        <v>0</v>
      </c>
      <c r="F8" s="15">
        <f>F6/1000</f>
        <v>0</v>
      </c>
      <c r="G8" s="16">
        <f>G6/1000</f>
        <v>0</v>
      </c>
    </row>
    <row r="9" spans="2:7" ht="15">
      <c r="B9" s="6" t="s">
        <v>13</v>
      </c>
      <c r="C9" s="14" t="s">
        <v>14</v>
      </c>
      <c r="D9" s="5"/>
      <c r="E9" s="12"/>
      <c r="F9" s="12"/>
      <c r="G9" s="17"/>
    </row>
    <row r="10" spans="2:7" ht="14.25">
      <c r="B10" s="11"/>
      <c r="C10" s="12"/>
      <c r="D10" s="5"/>
      <c r="E10" s="12"/>
      <c r="F10" s="12"/>
      <c r="G10" s="17"/>
    </row>
    <row r="11" spans="2:7" ht="15">
      <c r="B11" s="6" t="s">
        <v>15</v>
      </c>
      <c r="C11" s="14" t="s">
        <v>16</v>
      </c>
      <c r="D11" s="5"/>
      <c r="E11" s="12"/>
      <c r="F11" s="12"/>
      <c r="G11" s="17"/>
    </row>
    <row r="12" spans="2:7" ht="14.25">
      <c r="B12" s="11"/>
      <c r="C12" s="12"/>
      <c r="D12" s="5"/>
      <c r="E12" s="5"/>
      <c r="F12" s="5"/>
      <c r="G12" s="17"/>
    </row>
    <row r="13" spans="2:7" ht="15.75">
      <c r="B13" s="6" t="s">
        <v>0</v>
      </c>
      <c r="C13" s="14" t="s">
        <v>17</v>
      </c>
      <c r="D13" s="5"/>
      <c r="E13" s="18" t="s">
        <v>18</v>
      </c>
      <c r="F13" s="19">
        <v>1</v>
      </c>
      <c r="G13" s="17"/>
    </row>
    <row r="14" spans="2:7" ht="14.25">
      <c r="B14" s="11"/>
      <c r="C14" s="12"/>
      <c r="D14" s="5"/>
      <c r="E14" s="12"/>
      <c r="F14" s="12"/>
      <c r="G14" s="17"/>
    </row>
    <row r="15" spans="2:7" ht="15">
      <c r="B15" s="6" t="s">
        <v>19</v>
      </c>
      <c r="C15" s="7" t="s">
        <v>20</v>
      </c>
      <c r="D15" s="5"/>
      <c r="E15" s="18" t="s">
        <v>21</v>
      </c>
      <c r="F15" s="14" t="s">
        <v>26</v>
      </c>
      <c r="G15" s="5"/>
    </row>
    <row r="16" spans="2:7" ht="14.25">
      <c r="B16" s="11"/>
      <c r="C16" s="12"/>
      <c r="D16" s="5"/>
      <c r="E16" s="5"/>
      <c r="F16" s="5"/>
      <c r="G16" s="5"/>
    </row>
    <row r="17" spans="2:7" ht="15">
      <c r="B17" s="6" t="s">
        <v>22</v>
      </c>
      <c r="C17" s="2" t="s">
        <v>36</v>
      </c>
      <c r="D17" s="5"/>
      <c r="E17" s="5"/>
      <c r="F17" s="5"/>
      <c r="G17" s="5"/>
    </row>
    <row r="18" spans="2:7" ht="14.25">
      <c r="B18" s="11"/>
      <c r="C18" s="12"/>
      <c r="D18" s="5"/>
      <c r="E18" s="5"/>
      <c r="F18" s="5"/>
      <c r="G18" s="5"/>
    </row>
    <row r="19" spans="2:3" ht="15">
      <c r="B19" s="6" t="s">
        <v>23</v>
      </c>
      <c r="C19" s="7" t="s">
        <v>24</v>
      </c>
    </row>
    <row r="20" spans="2:3" ht="14.25">
      <c r="B20" s="11"/>
      <c r="C20" s="12"/>
    </row>
    <row r="21" spans="2:3" ht="15">
      <c r="B21" s="6" t="s">
        <v>25</v>
      </c>
      <c r="C21" s="26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2016-07-27T10:51:11Z</cp:lastPrinted>
  <dcterms:created xsi:type="dcterms:W3CDTF">2014-01-17T13:07:43Z</dcterms:created>
  <dcterms:modified xsi:type="dcterms:W3CDTF">2017-02-07T10:11:25Z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