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RASPODELA UKUPNIH KOLIČINA PO P" sheetId="1" r:id="rId1"/>
  </sheets>
  <definedNames/>
  <calcPr fullCalcOnLoad="1"/>
</workbook>
</file>

<file path=xl/sharedStrings.xml><?xml version="1.0" encoding="utf-8"?>
<sst xmlns="http://schemas.openxmlformats.org/spreadsheetml/2006/main" count="141" uniqueCount="108">
  <si>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</si>
  <si>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</si>
  <si>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</si>
  <si>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</si>
  <si>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</si>
  <si>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</si>
  <si>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PROIZVOĐAČ</t>
  </si>
  <si>
    <t>komad</t>
  </si>
  <si>
    <t>ŠIFRA</t>
  </si>
  <si>
    <t>ZAŠTIĆENI NAZIV PONUĐENOG DOBRA</t>
  </si>
  <si>
    <t>kataloški broj</t>
  </si>
  <si>
    <t>Karotidni stentovi (monorail – rapid exchange dizajn) sa ćelijama zatvorenog dizajna, izrađeni od nerđajućeg čelika ili legura, sa sistemom za distalnu protekciju</t>
  </si>
  <si>
    <t>H965SCH647xxx</t>
  </si>
  <si>
    <t>VICOR</t>
  </si>
  <si>
    <t>Karotidni stentovi (monorail – rapid exchange dizajn) sa ćelijama zatvorenog dizajna, izrađeni od nitinola, cilidričnog i konusnog oblika, sa sistemom za distalnu protekciju</t>
  </si>
  <si>
    <t>Abbott Vascular</t>
  </si>
  <si>
    <t>HERMES SYSTEM</t>
  </si>
  <si>
    <t xml:space="preserve">AUSTROLINE </t>
  </si>
  <si>
    <t>Karotidni stentovi (monorail – rapid exchange dizajn) sa ćelijama otvorenog, segmentiranog dizajna, izrađeni od nitinola, sa sistemom za distalnu protekciju</t>
  </si>
  <si>
    <t>MEDTRONIC</t>
  </si>
  <si>
    <t>Dilatacioni karotidni balon</t>
  </si>
  <si>
    <t>Tvrda žica -  Žica – vodič,  veće čvrstine (stiff žica),  pravog (straight) vrha</t>
  </si>
  <si>
    <t>Uvodnik (Sheath)  pravog i zakrivljenog vrha (multipurpose oblik)</t>
  </si>
  <si>
    <t>Renalni stentovi premontirani na balon</t>
  </si>
  <si>
    <t>Bifurkacioni periferni stentovi  premontirani  na dva balona za  primenu u potkolenim arterijama</t>
  </si>
  <si>
    <t>H749 xxxxx-xxx 0</t>
  </si>
  <si>
    <t>Boston Scientific Corporation USA</t>
  </si>
  <si>
    <t xml:space="preserve">Carotid WALLSTENT Monorail
Carotid Stenting Device / Stent sistem, karotidni
</t>
  </si>
  <si>
    <t>FilterWire EZ Embolic Protection System / Žica vodič sa filterom za embolektomiju, sistem</t>
  </si>
  <si>
    <t>STT16014</t>
  </si>
  <si>
    <t>STT16015</t>
  </si>
  <si>
    <t>STT16016</t>
  </si>
  <si>
    <t>STT16017</t>
  </si>
  <si>
    <t>XACT Carotid Stent System/Stent sistem, karotidni</t>
  </si>
  <si>
    <t>Emboshield NAV6 Embolic Protection System/Žica vodič, vaskularna</t>
  </si>
  <si>
    <t xml:space="preserve">XRX0x0 xxS        XRX0x0 xxT </t>
  </si>
  <si>
    <t xml:space="preserve"> 2244x-19 </t>
  </si>
  <si>
    <t xml:space="preserve">Karotidni stentovi (monorail – rapid exchange dizajn) sa ćelijama otvorenog dizajna, izrađeni od nitinola, EXPRT tehnologija (Exact Placement Release Technology), sa sistemom za distalnu protekciju
</t>
  </si>
  <si>
    <t>Protege RX Self-Expanding Peripheral Stent System/Stent sistem, karotidni</t>
  </si>
  <si>
    <t>SpiderFX Embolic Protection Device/Sistem za embolijsku protekciju</t>
  </si>
  <si>
    <t>X-pedion Hydrophilic Guidewire/Žica vodič, vaskularna</t>
  </si>
  <si>
    <t xml:space="preserve"> SEPX-x-x0-135    SEPX-x-x-x0-135  </t>
  </si>
  <si>
    <t>SPD2-0x0-xxx</t>
  </si>
  <si>
    <t>203-0602-200</t>
  </si>
  <si>
    <t xml:space="preserve"> EV3 INC, SAD</t>
  </si>
  <si>
    <t>MICRO THERAPEUTICS DBA EV3 NEUROVASCULAR, SAD</t>
  </si>
  <si>
    <t>STT16018</t>
  </si>
  <si>
    <t>STT16019</t>
  </si>
  <si>
    <t>BKT16005</t>
  </si>
  <si>
    <t>Precise Pro RX Nitinol Stent System/Stent sistem, karotidni</t>
  </si>
  <si>
    <t>Angioguard RX Emboli Capture Guidewire System/Žica vodič sa filterom za embolektomiju, sistem</t>
  </si>
  <si>
    <t>PCxxx0XCE</t>
  </si>
  <si>
    <t xml:space="preserve">Johnson &amp; Johnson
Cordis Corporation
</t>
  </si>
  <si>
    <t>x01814Rx</t>
  </si>
  <si>
    <t>STT16020</t>
  </si>
  <si>
    <t>STT16021</t>
  </si>
  <si>
    <t>STIGA</t>
  </si>
  <si>
    <t>Proksimalna cerebralna protekcija sa okluzivnim balonima</t>
  </si>
  <si>
    <t xml:space="preserve">MO.MA ULTRA Cerebral Protection Device/Sredstvo za cerebralnu zaštitu   </t>
  </si>
  <si>
    <t>Sterling MONORAIL PTA Balloon Dilatation Catheter/Balon kateter, dilatacioni, PTA</t>
  </si>
  <si>
    <t>Radifocus Guide Wire M/Žica vodič</t>
  </si>
  <si>
    <t>Cordis Brite Tip Catheter Sheath Introducer/Sistem za uvođenje katetera</t>
  </si>
  <si>
    <t>RX HERCULINK ELITE Peripheral Stent System/Stent sistem, vaskularni periferni i bilijarni</t>
  </si>
  <si>
    <t>MOM0130068X5  MOM0130069X6</t>
  </si>
  <si>
    <t>H74939xxxxxxx0</t>
  </si>
  <si>
    <t>RFPS35xx3M</t>
  </si>
  <si>
    <t>401-xxxM</t>
  </si>
  <si>
    <t>10115xx</t>
  </si>
  <si>
    <t>TERUMO CORPORATION, Japan</t>
  </si>
  <si>
    <t>Johnson &amp; Johnson
Cordis Corporation</t>
  </si>
  <si>
    <t>STT16022</t>
  </si>
  <si>
    <t>BKT16006</t>
  </si>
  <si>
    <t>BKT16007</t>
  </si>
  <si>
    <t>BKT16008</t>
  </si>
  <si>
    <t>STT16023</t>
  </si>
  <si>
    <t>BIMED D.O.O.</t>
  </si>
  <si>
    <t>VICOR D.O.O.</t>
  </si>
  <si>
    <t>ECO TRADE BG D.O.O.</t>
  </si>
  <si>
    <t>STIGA D.O.O.</t>
  </si>
  <si>
    <t>HERMES SYSTEM D.O.O.</t>
  </si>
  <si>
    <t>Samooslobađajući perifeni stentovi izrađeni od nitinola, OTW sistem</t>
  </si>
  <si>
    <r>
      <t xml:space="preserve">Samooslobađajući ili premontirani na balon prekriveni periferni stentovi izrađeni od čelika ili legure, a pokriveni  </t>
    </r>
    <r>
      <rPr>
        <i/>
        <sz val="10"/>
        <color indexed="8"/>
        <rFont val="Arial"/>
        <family val="2"/>
      </rPr>
      <t>PTFE</t>
    </r>
    <r>
      <rPr>
        <sz val="10"/>
        <color indexed="8"/>
        <rFont val="Arial"/>
        <family val="2"/>
      </rPr>
      <t xml:space="preserve"> ili </t>
    </r>
    <r>
      <rPr>
        <i/>
        <sz val="10"/>
        <color indexed="8"/>
        <rFont val="Arial"/>
        <family val="2"/>
      </rPr>
      <t>Daсron</t>
    </r>
    <r>
      <rPr>
        <sz val="10"/>
        <color indexed="8"/>
        <rFont val="Arial"/>
        <family val="2"/>
      </rPr>
      <t>- om</t>
    </r>
  </si>
  <si>
    <t>Vaskularni čep za embolizaciju (Vaskular Plug)</t>
  </si>
  <si>
    <t>Samooslobađajući periferni stentovi izrađeni od nitinola, OTW sistem, za dugačke lezije superficijalnoj i politealnoj arteriji</t>
  </si>
  <si>
    <t>Epic Self-Expanding Nitinol Vascular Stent with Delivery System/Stent sistem, vaskularni, periferni</t>
  </si>
  <si>
    <t>Wallgraft  Endoprosthesis with Unisept plus Delivery System/Graft endoproteza</t>
  </si>
  <si>
    <t>Nile CroCo Intra-coronary Stent/Stent sistem, koronarni</t>
  </si>
  <si>
    <t>Amplatzer Vascular Plug/Implant, vaskularni, za embolizaciju</t>
  </si>
  <si>
    <t>Supera Peripheral Stent System/Stent sistem, vaskularni, periferni</t>
  </si>
  <si>
    <t>H74939054xxxx20</t>
  </si>
  <si>
    <t>M001705xx0</t>
  </si>
  <si>
    <t>STNC00xx</t>
  </si>
  <si>
    <t xml:space="preserve"> 9-PLUG-0XX                9-AVP2-XXX,                 9-AVP038-00X</t>
  </si>
  <si>
    <t>SE - 0x-xxx-xx0-6F      SE - 0x-xxx-120-G3</t>
  </si>
  <si>
    <t>MINVASYS, FRANCUSKA</t>
  </si>
  <si>
    <t>AGA MEDICAL CORPORATION</t>
  </si>
  <si>
    <t>STT16025</t>
  </si>
  <si>
    <t>STT16026</t>
  </si>
  <si>
    <t>STT16027</t>
  </si>
  <si>
    <t>STT16028</t>
  </si>
  <si>
    <t>STT16029</t>
  </si>
  <si>
    <t>AUSTROLINE D.O.O.</t>
  </si>
  <si>
    <t>GOSPER D.O.O.</t>
  </si>
  <si>
    <t>UKUPNE KOLIČINE</t>
  </si>
  <si>
    <t>Samooslobađajući perifeni stentovi izrađeni od nitinola, monorail – rapid exchange sistem</t>
  </si>
  <si>
    <t>Misago Peripheral Self-Expanding Stent System/Stent sistem, vaskularni, periferni, samooslobađajući</t>
  </si>
  <si>
    <t>SX-VXAxxxxLN</t>
  </si>
  <si>
    <t>STT16024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</si>
</sst>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\$* #,##0.00_);_(\$* \(#,##0.00\);_(\$* \-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4" fontId="46" fillId="0" borderId="0" xfId="0" applyNumberFormat="1" applyFont="1" applyBorder="1" applyAlignment="1">
      <alignment/>
    </xf>
    <xf numFmtId="0" fontId="46" fillId="0" borderId="0" xfId="0" applyNumberFormat="1" applyFont="1" applyBorder="1" applyAlignment="1">
      <alignment/>
    </xf>
    <xf numFmtId="3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 horizontal="center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3" fillId="0" borderId="10" xfId="59" applyNumberFormat="1" applyFont="1" applyFill="1" applyBorder="1" applyAlignment="1">
      <alignment horizontal="center" vertical="center" wrapText="1"/>
      <protection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59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B1" sqref="B1"/>
    </sheetView>
  </sheetViews>
  <sheetFormatPr defaultColWidth="16.8515625" defaultRowHeight="15"/>
  <cols>
    <col min="1" max="1" width="9.28125" style="5" bestFit="1" customWidth="1"/>
    <col min="2" max="2" width="45.140625" style="1" customWidth="1"/>
    <col min="3" max="3" width="28.421875" style="6" customWidth="1"/>
    <col min="4" max="4" width="26.8515625" style="6" customWidth="1"/>
    <col min="5" max="5" width="23.8515625" style="6" customWidth="1"/>
    <col min="6" max="6" width="16.28125" style="6" customWidth="1"/>
    <col min="7" max="7" width="10.140625" style="1" customWidth="1"/>
    <col min="8" max="8" width="15.7109375" style="1" customWidth="1"/>
    <col min="9" max="9" width="12.421875" style="1" customWidth="1"/>
    <col min="10" max="10" width="14.00390625" style="1" customWidth="1"/>
    <col min="11" max="11" width="26.421875" style="1" customWidth="1"/>
    <col min="12" max="16384" width="16.8515625" style="1" customWidth="1"/>
  </cols>
  <sheetData>
    <row r="1" spans="1:11" s="2" customFormat="1" ht="38.25">
      <c r="A1" s="8" t="s">
        <v>0</v>
      </c>
      <c r="B1" s="8" t="s">
        <v>1</v>
      </c>
      <c r="C1" s="8" t="s">
        <v>9</v>
      </c>
      <c r="D1" s="8" t="s">
        <v>10</v>
      </c>
      <c r="E1" s="8" t="s">
        <v>6</v>
      </c>
      <c r="F1" s="8" t="s">
        <v>8</v>
      </c>
      <c r="G1" s="8" t="s">
        <v>2</v>
      </c>
      <c r="H1" s="9" t="s">
        <v>103</v>
      </c>
      <c r="I1" s="8" t="s">
        <v>3</v>
      </c>
      <c r="J1" s="8" t="s">
        <v>4</v>
      </c>
      <c r="K1" s="8" t="s">
        <v>5</v>
      </c>
    </row>
    <row r="2" spans="1:11" s="3" customFormat="1" ht="60" customHeight="1">
      <c r="A2" s="26">
        <v>1</v>
      </c>
      <c r="B2" s="27" t="s">
        <v>11</v>
      </c>
      <c r="C2" s="11" t="s">
        <v>27</v>
      </c>
      <c r="D2" s="12" t="s">
        <v>12</v>
      </c>
      <c r="E2" s="12" t="s">
        <v>26</v>
      </c>
      <c r="F2" s="14" t="s">
        <v>29</v>
      </c>
      <c r="G2" s="16" t="s">
        <v>7</v>
      </c>
      <c r="H2" s="19">
        <v>50</v>
      </c>
      <c r="I2" s="13">
        <v>68000</v>
      </c>
      <c r="J2" s="17">
        <f>I2*H2</f>
        <v>3400000</v>
      </c>
      <c r="K2" s="29" t="s">
        <v>13</v>
      </c>
    </row>
    <row r="3" spans="1:11" s="3" customFormat="1" ht="56.25" customHeight="1">
      <c r="A3" s="26"/>
      <c r="B3" s="28"/>
      <c r="C3" s="11" t="s">
        <v>28</v>
      </c>
      <c r="D3" s="12" t="s">
        <v>25</v>
      </c>
      <c r="E3" s="12" t="s">
        <v>26</v>
      </c>
      <c r="F3" s="14" t="s">
        <v>30</v>
      </c>
      <c r="G3" s="16" t="s">
        <v>7</v>
      </c>
      <c r="H3" s="19">
        <v>50</v>
      </c>
      <c r="I3" s="13">
        <v>68000</v>
      </c>
      <c r="J3" s="17">
        <f aca="true" t="shared" si="0" ref="J3:J21">I3*H3</f>
        <v>3400000</v>
      </c>
      <c r="K3" s="29"/>
    </row>
    <row r="4" spans="1:11" s="3" customFormat="1" ht="47.25" customHeight="1">
      <c r="A4" s="30">
        <v>2</v>
      </c>
      <c r="B4" s="31" t="s">
        <v>14</v>
      </c>
      <c r="C4" s="11" t="s">
        <v>33</v>
      </c>
      <c r="D4" s="12" t="s">
        <v>35</v>
      </c>
      <c r="E4" s="15" t="s">
        <v>15</v>
      </c>
      <c r="F4" s="14" t="s">
        <v>31</v>
      </c>
      <c r="G4" s="16" t="s">
        <v>7</v>
      </c>
      <c r="H4" s="19">
        <v>100</v>
      </c>
      <c r="I4" s="13">
        <v>68000</v>
      </c>
      <c r="J4" s="17">
        <f t="shared" si="0"/>
        <v>6800000</v>
      </c>
      <c r="K4" s="29" t="s">
        <v>16</v>
      </c>
    </row>
    <row r="5" spans="1:11" s="4" customFormat="1" ht="42.75" customHeight="1">
      <c r="A5" s="30"/>
      <c r="B5" s="31"/>
      <c r="C5" s="11" t="s">
        <v>34</v>
      </c>
      <c r="D5" s="12" t="s">
        <v>36</v>
      </c>
      <c r="E5" s="15" t="s">
        <v>15</v>
      </c>
      <c r="F5" s="14" t="s">
        <v>32</v>
      </c>
      <c r="G5" s="16" t="s">
        <v>7</v>
      </c>
      <c r="H5" s="19">
        <v>125</v>
      </c>
      <c r="I5" s="13">
        <v>68000</v>
      </c>
      <c r="J5" s="17">
        <f t="shared" si="0"/>
        <v>8500000</v>
      </c>
      <c r="K5" s="29"/>
    </row>
    <row r="6" spans="1:11" s="4" customFormat="1" ht="34.5" customHeight="1">
      <c r="A6" s="30">
        <v>3</v>
      </c>
      <c r="B6" s="31" t="s">
        <v>37</v>
      </c>
      <c r="C6" s="11" t="s">
        <v>38</v>
      </c>
      <c r="D6" s="12" t="s">
        <v>41</v>
      </c>
      <c r="E6" s="12" t="s">
        <v>44</v>
      </c>
      <c r="F6" s="14" t="s">
        <v>46</v>
      </c>
      <c r="G6" s="16" t="s">
        <v>7</v>
      </c>
      <c r="H6" s="19">
        <v>110</v>
      </c>
      <c r="I6" s="13">
        <v>60000</v>
      </c>
      <c r="J6" s="17">
        <f t="shared" si="0"/>
        <v>6600000</v>
      </c>
      <c r="K6" s="29" t="s">
        <v>17</v>
      </c>
    </row>
    <row r="7" spans="1:11" s="4" customFormat="1" ht="34.5" customHeight="1">
      <c r="A7" s="30"/>
      <c r="B7" s="31"/>
      <c r="C7" s="11" t="s">
        <v>39</v>
      </c>
      <c r="D7" s="12" t="s">
        <v>42</v>
      </c>
      <c r="E7" s="12" t="s">
        <v>44</v>
      </c>
      <c r="F7" s="14" t="s">
        <v>47</v>
      </c>
      <c r="G7" s="16" t="s">
        <v>7</v>
      </c>
      <c r="H7" s="19">
        <v>120</v>
      </c>
      <c r="I7" s="13">
        <v>70000</v>
      </c>
      <c r="J7" s="17">
        <f t="shared" si="0"/>
        <v>8400000</v>
      </c>
      <c r="K7" s="29"/>
    </row>
    <row r="8" spans="1:11" s="3" customFormat="1" ht="38.25" customHeight="1">
      <c r="A8" s="30"/>
      <c r="B8" s="31"/>
      <c r="C8" s="11" t="s">
        <v>40</v>
      </c>
      <c r="D8" s="12" t="s">
        <v>43</v>
      </c>
      <c r="E8" s="12" t="s">
        <v>45</v>
      </c>
      <c r="F8" s="14" t="s">
        <v>48</v>
      </c>
      <c r="G8" s="16" t="s">
        <v>7</v>
      </c>
      <c r="H8" s="19">
        <v>100</v>
      </c>
      <c r="I8" s="13">
        <v>8000</v>
      </c>
      <c r="J8" s="17">
        <f t="shared" si="0"/>
        <v>800000</v>
      </c>
      <c r="K8" s="29"/>
    </row>
    <row r="9" spans="1:11" s="3" customFormat="1" ht="41.25" customHeight="1">
      <c r="A9" s="30">
        <v>4</v>
      </c>
      <c r="B9" s="31" t="s">
        <v>18</v>
      </c>
      <c r="C9" s="11" t="s">
        <v>49</v>
      </c>
      <c r="D9" s="12" t="s">
        <v>51</v>
      </c>
      <c r="E9" s="12" t="s">
        <v>52</v>
      </c>
      <c r="F9" s="14" t="s">
        <v>54</v>
      </c>
      <c r="G9" s="16" t="s">
        <v>7</v>
      </c>
      <c r="H9" s="19">
        <v>45</v>
      </c>
      <c r="I9" s="13">
        <v>67877.6</v>
      </c>
      <c r="J9" s="17">
        <f t="shared" si="0"/>
        <v>3054492.0000000005</v>
      </c>
      <c r="K9" s="29" t="s">
        <v>56</v>
      </c>
    </row>
    <row r="10" spans="1:11" s="3" customFormat="1" ht="51" customHeight="1">
      <c r="A10" s="30"/>
      <c r="B10" s="31"/>
      <c r="C10" s="11" t="s">
        <v>50</v>
      </c>
      <c r="D10" s="12" t="s">
        <v>53</v>
      </c>
      <c r="E10" s="12" t="s">
        <v>52</v>
      </c>
      <c r="F10" s="14" t="s">
        <v>55</v>
      </c>
      <c r="G10" s="16" t="s">
        <v>7</v>
      </c>
      <c r="H10" s="19">
        <v>15</v>
      </c>
      <c r="I10" s="13">
        <v>64058.4</v>
      </c>
      <c r="J10" s="17">
        <f t="shared" si="0"/>
        <v>960876</v>
      </c>
      <c r="K10" s="29"/>
    </row>
    <row r="11" spans="1:11" s="3" customFormat="1" ht="45" customHeight="1">
      <c r="A11" s="7">
        <v>5</v>
      </c>
      <c r="B11" s="10" t="s">
        <v>57</v>
      </c>
      <c r="C11" s="11" t="s">
        <v>58</v>
      </c>
      <c r="D11" s="12" t="s">
        <v>63</v>
      </c>
      <c r="E11" s="12" t="s">
        <v>19</v>
      </c>
      <c r="F11" s="14" t="s">
        <v>70</v>
      </c>
      <c r="G11" s="16" t="s">
        <v>7</v>
      </c>
      <c r="H11" s="19">
        <v>8</v>
      </c>
      <c r="I11" s="13">
        <v>80000</v>
      </c>
      <c r="J11" s="17">
        <f t="shared" si="0"/>
        <v>640000</v>
      </c>
      <c r="K11" s="18" t="s">
        <v>75</v>
      </c>
    </row>
    <row r="12" spans="1:11" s="3" customFormat="1" ht="69.75" customHeight="1">
      <c r="A12" s="7">
        <v>6</v>
      </c>
      <c r="B12" s="10" t="s">
        <v>20</v>
      </c>
      <c r="C12" s="11" t="s">
        <v>59</v>
      </c>
      <c r="D12" s="12" t="s">
        <v>64</v>
      </c>
      <c r="E12" s="12" t="s">
        <v>26</v>
      </c>
      <c r="F12" s="14" t="s">
        <v>71</v>
      </c>
      <c r="G12" s="16" t="s">
        <v>7</v>
      </c>
      <c r="H12" s="19">
        <v>280</v>
      </c>
      <c r="I12" s="13">
        <v>8980</v>
      </c>
      <c r="J12" s="17">
        <f t="shared" si="0"/>
        <v>2514400</v>
      </c>
      <c r="K12" s="18" t="s">
        <v>76</v>
      </c>
    </row>
    <row r="13" spans="1:11" s="3" customFormat="1" ht="49.5" customHeight="1">
      <c r="A13" s="7">
        <v>7</v>
      </c>
      <c r="B13" s="10" t="s">
        <v>21</v>
      </c>
      <c r="C13" s="11" t="s">
        <v>60</v>
      </c>
      <c r="D13" s="12" t="s">
        <v>65</v>
      </c>
      <c r="E13" s="12" t="s">
        <v>68</v>
      </c>
      <c r="F13" s="14" t="s">
        <v>72</v>
      </c>
      <c r="G13" s="16" t="s">
        <v>7</v>
      </c>
      <c r="H13" s="19">
        <v>150</v>
      </c>
      <c r="I13" s="13">
        <v>1890</v>
      </c>
      <c r="J13" s="17">
        <f t="shared" si="0"/>
        <v>283500</v>
      </c>
      <c r="K13" s="18" t="s">
        <v>77</v>
      </c>
    </row>
    <row r="14" spans="1:11" s="3" customFormat="1" ht="49.5" customHeight="1">
      <c r="A14" s="7">
        <v>8</v>
      </c>
      <c r="B14" s="10" t="s">
        <v>22</v>
      </c>
      <c r="C14" s="11" t="s">
        <v>61</v>
      </c>
      <c r="D14" s="12" t="s">
        <v>66</v>
      </c>
      <c r="E14" s="12" t="s">
        <v>69</v>
      </c>
      <c r="F14" s="14" t="s">
        <v>73</v>
      </c>
      <c r="G14" s="16" t="s">
        <v>7</v>
      </c>
      <c r="H14" s="19">
        <v>280</v>
      </c>
      <c r="I14" s="13">
        <v>1698.13</v>
      </c>
      <c r="J14" s="17">
        <f t="shared" si="0"/>
        <v>475476.4</v>
      </c>
      <c r="K14" s="18" t="s">
        <v>78</v>
      </c>
    </row>
    <row r="15" spans="1:11" s="3" customFormat="1" ht="49.5" customHeight="1">
      <c r="A15" s="7">
        <v>12</v>
      </c>
      <c r="B15" s="10" t="s">
        <v>23</v>
      </c>
      <c r="C15" s="11" t="s">
        <v>62</v>
      </c>
      <c r="D15" s="12" t="s">
        <v>67</v>
      </c>
      <c r="E15" s="12" t="s">
        <v>15</v>
      </c>
      <c r="F15" s="14" t="s">
        <v>74</v>
      </c>
      <c r="G15" s="16" t="s">
        <v>7</v>
      </c>
      <c r="H15" s="19">
        <v>90</v>
      </c>
      <c r="I15" s="13">
        <v>21790</v>
      </c>
      <c r="J15" s="17">
        <f t="shared" si="0"/>
        <v>1961100</v>
      </c>
      <c r="K15" s="18" t="s">
        <v>79</v>
      </c>
    </row>
    <row r="16" spans="1:11" s="3" customFormat="1" ht="49.5" customHeight="1">
      <c r="A16" s="7">
        <v>13</v>
      </c>
      <c r="B16" s="24" t="s">
        <v>104</v>
      </c>
      <c r="C16" s="25" t="s">
        <v>105</v>
      </c>
      <c r="D16" s="12" t="s">
        <v>106</v>
      </c>
      <c r="E16" s="12" t="s">
        <v>68</v>
      </c>
      <c r="F16" s="14" t="s">
        <v>107</v>
      </c>
      <c r="G16" s="16" t="s">
        <v>7</v>
      </c>
      <c r="H16" s="19">
        <v>190</v>
      </c>
      <c r="I16" s="13">
        <v>56900</v>
      </c>
      <c r="J16" s="17">
        <f>I16*H16</f>
        <v>10811000</v>
      </c>
      <c r="K16" s="23" t="s">
        <v>77</v>
      </c>
    </row>
    <row r="17" spans="1:11" s="3" customFormat="1" ht="49.5" customHeight="1">
      <c r="A17" s="20">
        <v>14</v>
      </c>
      <c r="B17" s="10" t="s">
        <v>80</v>
      </c>
      <c r="C17" s="11" t="s">
        <v>84</v>
      </c>
      <c r="D17" s="12" t="s">
        <v>89</v>
      </c>
      <c r="E17" s="12" t="s">
        <v>26</v>
      </c>
      <c r="F17" s="14" t="s">
        <v>96</v>
      </c>
      <c r="G17" s="16" t="s">
        <v>7</v>
      </c>
      <c r="H17" s="19">
        <v>90</v>
      </c>
      <c r="I17" s="13">
        <v>33700</v>
      </c>
      <c r="J17" s="17">
        <f t="shared" si="0"/>
        <v>3033000</v>
      </c>
      <c r="K17" s="18" t="s">
        <v>76</v>
      </c>
    </row>
    <row r="18" spans="1:11" s="3" customFormat="1" ht="49.5" customHeight="1">
      <c r="A18" s="20">
        <v>15</v>
      </c>
      <c r="B18" s="10" t="s">
        <v>81</v>
      </c>
      <c r="C18" s="11" t="s">
        <v>85</v>
      </c>
      <c r="D18" s="12" t="s">
        <v>90</v>
      </c>
      <c r="E18" s="12" t="s">
        <v>26</v>
      </c>
      <c r="F18" s="14" t="s">
        <v>97</v>
      </c>
      <c r="G18" s="16" t="s">
        <v>7</v>
      </c>
      <c r="H18" s="19">
        <v>6</v>
      </c>
      <c r="I18" s="13">
        <v>200000</v>
      </c>
      <c r="J18" s="17">
        <f t="shared" si="0"/>
        <v>1200000</v>
      </c>
      <c r="K18" s="18" t="s">
        <v>76</v>
      </c>
    </row>
    <row r="19" spans="1:11" s="3" customFormat="1" ht="49.5" customHeight="1">
      <c r="A19" s="20">
        <v>16</v>
      </c>
      <c r="B19" s="10" t="s">
        <v>24</v>
      </c>
      <c r="C19" s="11" t="s">
        <v>86</v>
      </c>
      <c r="D19" s="12" t="s">
        <v>91</v>
      </c>
      <c r="E19" s="12" t="s">
        <v>94</v>
      </c>
      <c r="F19" s="14" t="s">
        <v>98</v>
      </c>
      <c r="G19" s="16" t="s">
        <v>7</v>
      </c>
      <c r="H19" s="19">
        <v>3</v>
      </c>
      <c r="I19" s="13">
        <v>45000</v>
      </c>
      <c r="J19" s="17">
        <f t="shared" si="0"/>
        <v>135000</v>
      </c>
      <c r="K19" s="18" t="s">
        <v>101</v>
      </c>
    </row>
    <row r="20" spans="1:11" s="3" customFormat="1" ht="49.5" customHeight="1">
      <c r="A20" s="20">
        <v>18</v>
      </c>
      <c r="B20" s="10" t="s">
        <v>82</v>
      </c>
      <c r="C20" s="21" t="s">
        <v>87</v>
      </c>
      <c r="D20" s="22" t="s">
        <v>92</v>
      </c>
      <c r="E20" s="12" t="s">
        <v>95</v>
      </c>
      <c r="F20" s="14" t="s">
        <v>99</v>
      </c>
      <c r="G20" s="16" t="s">
        <v>7</v>
      </c>
      <c r="H20" s="19">
        <v>45</v>
      </c>
      <c r="I20" s="13">
        <v>87000</v>
      </c>
      <c r="J20" s="17">
        <f t="shared" si="0"/>
        <v>3915000</v>
      </c>
      <c r="K20" s="18" t="s">
        <v>102</v>
      </c>
    </row>
    <row r="21" spans="1:11" s="3" customFormat="1" ht="73.5" customHeight="1">
      <c r="A21" s="20">
        <v>19</v>
      </c>
      <c r="B21" s="10" t="s">
        <v>83</v>
      </c>
      <c r="C21" s="11" t="s">
        <v>88</v>
      </c>
      <c r="D21" s="12" t="s">
        <v>93</v>
      </c>
      <c r="E21" s="12" t="s">
        <v>15</v>
      </c>
      <c r="F21" s="14" t="s">
        <v>100</v>
      </c>
      <c r="G21" s="16" t="s">
        <v>7</v>
      </c>
      <c r="H21" s="19">
        <v>60</v>
      </c>
      <c r="I21" s="13">
        <v>78000</v>
      </c>
      <c r="J21" s="17">
        <f t="shared" si="0"/>
        <v>4680000</v>
      </c>
      <c r="K21" s="18" t="s">
        <v>79</v>
      </c>
    </row>
  </sheetData>
  <sheetProtection/>
  <mergeCells count="12">
    <mergeCell ref="A6:A8"/>
    <mergeCell ref="B6:B8"/>
    <mergeCell ref="K6:K8"/>
    <mergeCell ref="A9:A10"/>
    <mergeCell ref="B9:B10"/>
    <mergeCell ref="K9:K10"/>
    <mergeCell ref="A2:A3"/>
    <mergeCell ref="B2:B3"/>
    <mergeCell ref="K2:K3"/>
    <mergeCell ref="A4:A5"/>
    <mergeCell ref="B4:B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2014-10-23T11:46:10Z</cp:lastPrinted>
  <dcterms:created xsi:type="dcterms:W3CDTF">2013-07-24T11:49:32Z</dcterms:created>
  <dcterms:modified xsi:type="dcterms:W3CDTF">2016-07-04T11:22:16Z</dcterms:modified>
  <cp:category/>
  <cp:version/>
  <cp:contentType/>
  <cp:contentStatus/>
</cp:coreProperties>
</file>