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понуде'!$A$1:$K$44</definedName>
  </definedNames>
  <calcPr fullCalcOnLoad="1"/>
</workbook>
</file>

<file path=xl/sharedStrings.xml><?xml version="1.0" encoding="utf-8"?>
<sst xmlns="http://schemas.openxmlformats.org/spreadsheetml/2006/main" count="67" uniqueCount="48">
  <si>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</si>
  <si>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</si>
  <si>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</si>
  <si>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</si>
  <si>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</si>
  <si>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ПИБ:</t>
  </si>
  <si>
    <t>комад</t>
  </si>
  <si>
    <t>Овлашћено лице понуђача:</t>
  </si>
  <si>
    <t>Рок важења понуде је</t>
  </si>
  <si>
    <t xml:space="preserve">  од дана отварања понуде.</t>
  </si>
  <si>
    <t>УКУПНА ВРЕДНОСТ ПОНУДЕ СА ПДВ-ом</t>
  </si>
  <si>
    <t>УКУПНА ВРЕДНОСТ ПОНУДЕ БЕЗ ПДВ-а</t>
  </si>
  <si>
    <t>1.</t>
  </si>
  <si>
    <t>I - ПАРТИЈА</t>
  </si>
  <si>
    <t>II - ПРЕДМЕТ НАБАВКЕ</t>
  </si>
  <si>
    <t>IV - ПРОИЗВОЂАЧ</t>
  </si>
  <si>
    <t>V - ЈЕДИНИЦА МЕРЕ</t>
  </si>
  <si>
    <t>VI - КОЛИЧИНА</t>
  </si>
  <si>
    <t>VII -  ЈЕДИНИЧНА ЦЕНА</t>
  </si>
  <si>
    <t>VIII -  УКУПНА ЦЕНА БЕЗ ПДВ-а</t>
  </si>
  <si>
    <t>X - ИЗНОС ПДВ-а</t>
  </si>
  <si>
    <t>XI - УКУПНА ЦЕНА СА ПДВ-ом</t>
  </si>
  <si>
    <t>ИЗНОС ПДВ-а</t>
  </si>
  <si>
    <t>IX - СТОПА ПДВ-a</t>
  </si>
  <si>
    <t>ОБРАЗАЦ БР. 4.1 -ПОНУДА ЗА ЈАВНУ НАБАВКУ УГРАДНОГ МАТЕРИЈАЛА У КАРДИОХИРУРГИЈИ - ВАЛВУЛЕ И РИНГОВИ ЗА 2014. ГОДИНУ</t>
  </si>
  <si>
    <t>Механичка митрална валвула No 25 - 33</t>
  </si>
  <si>
    <t>Механичка аортна валвула No  17 - 27</t>
  </si>
  <si>
    <t>Механичка аортна валвула No 29</t>
  </si>
  <si>
    <t>Механичка валвула са графтом</t>
  </si>
  <si>
    <t>Биолошка стентирана валвула за аортну позицију</t>
  </si>
  <si>
    <t>Биолошка стентирана валвула за митралну позицију</t>
  </si>
  <si>
    <t>Биолошка валвула без стента за аортну позицију</t>
  </si>
  <si>
    <r>
      <t xml:space="preserve">Семиригидни и ригидни ринг </t>
    </r>
    <r>
      <rPr>
        <b/>
        <sz val="10"/>
        <color indexed="8"/>
        <rFont val="Arial"/>
        <family val="2"/>
      </rPr>
      <t>No 26 - 36</t>
    </r>
  </si>
  <si>
    <t>Семиригидни и ригидни ринг  No 38 - 40</t>
  </si>
  <si>
    <t>Митрални полупрстенови No 26 - 36</t>
  </si>
  <si>
    <r>
      <t>Тубуларни графтови дужине од 25 - 30 цм</t>
    </r>
    <r>
      <rPr>
        <b/>
        <sz val="10"/>
        <color indexed="8"/>
        <rFont val="Arial"/>
        <family val="2"/>
      </rPr>
      <t xml:space="preserve"> и ширине од 6 - 32 мм</t>
    </r>
  </si>
  <si>
    <r>
      <t xml:space="preserve">Тубуларни графтови за дечију кардиохирургију PTFE </t>
    </r>
    <r>
      <rPr>
        <b/>
        <sz val="10"/>
        <color indexed="8"/>
        <rFont val="Arial"/>
        <family val="2"/>
      </rPr>
      <t>ширине од 3,5 - 22 мм, без ојачања</t>
    </r>
  </si>
  <si>
    <t>Дакронски patch</t>
  </si>
  <si>
    <t>Тефлонски patch</t>
  </si>
  <si>
    <t>Говеђи или коњски перикардни patch</t>
  </si>
  <si>
    <t>Трикуспидни прстен</t>
  </si>
  <si>
    <t>Кардиоваскуларни PTFE patch</t>
  </si>
  <si>
    <t>Перикардна PTFE мембрана</t>
  </si>
  <si>
    <t>Бовини југуларни биолошки валвулирани кондуит</t>
  </si>
  <si>
    <t>Композитни валвулирани кондуит са свињском валвулом</t>
  </si>
  <si>
    <t>III - ЗАШТИЋЕНИ НАЗИВ ПОНУЂЕНОГ ДОБРА И КАТАЛОШКИ БРОЈ</t>
  </si>
  <si>
    <r>
      <t>Поводом позива за подношење понуде</t>
    </r>
    <r>
      <rPr>
        <sz val="10"/>
        <rFont val="Arial"/>
        <family val="2"/>
      </rPr>
      <t xml:space="preserve"> бр. 404-1-3/14-4</t>
    </r>
    <r>
      <rPr>
        <sz val="10"/>
        <color indexed="8"/>
        <rFont val="Arial"/>
        <family val="2"/>
      </rPr>
      <t xml:space="preserve"> од 29.01.2014. године за јавну набавку уградног материјала у кардиохирургији -  валвуле и рингови за 2014. годину  бр. ЈН: 404-1-110/14-22, објављеног  на Порталу јавних набавки дана 29.01.2014. године, подносим понуду како следи:</t>
    </r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</si>
  <si>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 и каталошки број),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једнична цена  ( колона VII ) у складу са јединицом мере за партију и стопа ПДВ-а  ( колона IX ) 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 ( колона - VIII, X и XI),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</si>
</sst>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.00\ &quot;Din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0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/>
      <top style="thin"/>
      <bottom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4" fillId="32" borderId="7" applyNumberFormat="0" applyFont="0" applyAlignment="0" applyProtection="0"/>
    <xf numFmtId="0" fontId="44" fillId="27" borderId="8" applyNumberFormat="0" applyAlignment="0" applyProtection="0"/>
    <xf numFmtId="9" fontId="1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57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57" applyFont="1" applyFill="1" applyAlignment="1">
      <alignment horizontal="center" vertical="center"/>
      <protection/>
    </xf>
    <xf numFmtId="3" fontId="9" fillId="33" borderId="0" xfId="57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left" vertical="top" wrapText="1"/>
    </xf>
    <xf numFmtId="0" fontId="10" fillId="0" borderId="0" xfId="57" applyFont="1" applyFill="1" applyAlignment="1">
      <alignment horizontal="center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10" xfId="57" applyFont="1" applyFill="1" applyBorder="1" applyAlignment="1" applyProtection="1">
      <alignment horizontal="left" vertical="center" wrapText="1"/>
      <protection locked="0"/>
    </xf>
    <xf numFmtId="0" fontId="12" fillId="0" borderId="11" xfId="57" applyFont="1" applyFill="1" applyBorder="1" applyAlignment="1" applyProtection="1">
      <alignment horizontal="left" vertical="center" wrapText="1"/>
      <protection locked="0"/>
    </xf>
    <xf numFmtId="172" fontId="12" fillId="0" borderId="10" xfId="0" applyNumberFormat="1" applyFont="1" applyBorder="1" applyAlignment="1" applyProtection="1">
      <alignment horizontal="right" vertical="center" wrapText="1"/>
      <protection locked="0"/>
    </xf>
    <xf numFmtId="44" fontId="12" fillId="0" borderId="11" xfId="0" applyNumberFormat="1" applyFont="1" applyBorder="1" applyAlignment="1">
      <alignment horizontal="right" vertical="center" wrapText="1"/>
    </xf>
    <xf numFmtId="44" fontId="12" fillId="0" borderId="12" xfId="0" applyNumberFormat="1" applyFont="1" applyBorder="1" applyAlignment="1">
      <alignment horizontal="right" vertical="center" wrapText="1"/>
    </xf>
    <xf numFmtId="44" fontId="1" fillId="0" borderId="0" xfId="0" applyNumberFormat="1" applyFont="1" applyAlignment="1">
      <alignment horizontal="right" vertical="justify" wrapText="1"/>
    </xf>
    <xf numFmtId="0" fontId="7" fillId="0" borderId="13" xfId="57" applyFont="1" applyFill="1" applyBorder="1" applyAlignment="1" applyProtection="1">
      <alignment vertical="center" wrapText="1"/>
      <protection locked="0"/>
    </xf>
    <xf numFmtId="0" fontId="13" fillId="0" borderId="14" xfId="58" applyFont="1" applyFill="1" applyBorder="1" applyAlignment="1">
      <alignment horizontal="center" vertical="center" wrapText="1"/>
      <protection/>
    </xf>
    <xf numFmtId="3" fontId="13" fillId="33" borderId="14" xfId="58" applyNumberFormat="1" applyFont="1" applyFill="1" applyBorder="1" applyAlignment="1">
      <alignment horizontal="center" vertical="center" wrapText="1"/>
      <protection/>
    </xf>
    <xf numFmtId="0" fontId="13" fillId="0" borderId="15" xfId="58" applyFont="1" applyFill="1" applyBorder="1" applyAlignment="1">
      <alignment horizontal="center" vertical="center" wrapText="1"/>
      <protection/>
    </xf>
    <xf numFmtId="0" fontId="13" fillId="0" borderId="14" xfId="58" applyFont="1" applyBorder="1" applyAlignment="1">
      <alignment horizontal="center" vertical="center" wrapText="1"/>
      <protection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0" xfId="57" applyFont="1" applyFill="1" applyAlignment="1">
      <alignment vertical="center"/>
      <protection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17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3" fillId="0" borderId="18" xfId="57" applyFont="1" applyFill="1" applyBorder="1" applyAlignment="1">
      <alignment horizontal="center" vertical="center" wrapText="1"/>
      <protection/>
    </xf>
    <xf numFmtId="0" fontId="13" fillId="0" borderId="19" xfId="57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9" fontId="12" fillId="0" borderId="11" xfId="0" applyNumberFormat="1" applyFont="1" applyBorder="1" applyAlignment="1">
      <alignment horizontal="right" vertical="center" wrapText="1"/>
    </xf>
    <xf numFmtId="0" fontId="7" fillId="0" borderId="0" xfId="57" applyFont="1" applyFill="1" applyAlignment="1">
      <alignment horizontal="right" vertical="center" wrapText="1"/>
      <protection/>
    </xf>
    <xf numFmtId="0" fontId="46" fillId="0" borderId="2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12" fillId="0" borderId="22" xfId="57" applyFont="1" applyFill="1" applyBorder="1" applyAlignment="1" applyProtection="1">
      <alignment horizontal="left" vertical="center" wrapText="1"/>
      <protection locked="0"/>
    </xf>
    <xf numFmtId="0" fontId="12" fillId="0" borderId="23" xfId="57" applyFont="1" applyFill="1" applyBorder="1" applyAlignment="1" applyProtection="1">
      <alignment horizontal="left" vertical="center" wrapText="1"/>
      <protection locked="0"/>
    </xf>
    <xf numFmtId="0" fontId="48" fillId="0" borderId="21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13" fillId="0" borderId="25" xfId="57" applyFont="1" applyFill="1" applyBorder="1" applyAlignment="1">
      <alignment horizontal="center" vertical="center" wrapText="1"/>
      <protection/>
    </xf>
    <xf numFmtId="0" fontId="46" fillId="0" borderId="22" xfId="0" applyFont="1" applyBorder="1" applyAlignment="1">
      <alignment horizontal="center" vertical="center" wrapText="1"/>
    </xf>
    <xf numFmtId="0" fontId="12" fillId="0" borderId="22" xfId="58" applyFont="1" applyFill="1" applyBorder="1" applyAlignment="1" applyProtection="1">
      <alignment horizontal="left" vertical="center" wrapText="1"/>
      <protection locked="0"/>
    </xf>
    <xf numFmtId="0" fontId="12" fillId="0" borderId="24" xfId="58" applyFont="1" applyFill="1" applyBorder="1" applyAlignment="1" applyProtection="1">
      <alignment horizontal="left" vertical="center" wrapText="1"/>
      <protection locked="0"/>
    </xf>
    <xf numFmtId="0" fontId="46" fillId="0" borderId="24" xfId="0" applyFont="1" applyBorder="1" applyAlignment="1">
      <alignment horizontal="center" vertical="center" wrapText="1"/>
    </xf>
    <xf numFmtId="172" fontId="12" fillId="0" borderId="22" xfId="0" applyNumberFormat="1" applyFont="1" applyBorder="1" applyAlignment="1" applyProtection="1">
      <alignment horizontal="right" vertical="center" wrapText="1"/>
      <protection locked="0"/>
    </xf>
    <xf numFmtId="44" fontId="12" fillId="0" borderId="24" xfId="0" applyNumberFormat="1" applyFont="1" applyBorder="1" applyAlignment="1">
      <alignment horizontal="right" vertical="center" wrapText="1"/>
    </xf>
    <xf numFmtId="9" fontId="12" fillId="0" borderId="24" xfId="0" applyNumberFormat="1" applyFont="1" applyBorder="1" applyAlignment="1">
      <alignment horizontal="right" vertical="center" wrapText="1"/>
    </xf>
    <xf numFmtId="44" fontId="12" fillId="0" borderId="26" xfId="0" applyNumberFormat="1" applyFont="1" applyBorder="1" applyAlignment="1">
      <alignment horizontal="right" vertical="center" wrapText="1"/>
    </xf>
    <xf numFmtId="0" fontId="46" fillId="0" borderId="27" xfId="0" applyFont="1" applyBorder="1" applyAlignment="1">
      <alignment horizontal="center" vertical="center" wrapText="1"/>
    </xf>
    <xf numFmtId="0" fontId="12" fillId="0" borderId="24" xfId="57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13" xfId="57" applyFont="1" applyFill="1" applyBorder="1" applyAlignment="1" applyProtection="1">
      <alignment horizontal="center" vertical="center" wrapText="1"/>
      <protection locked="0"/>
    </xf>
    <xf numFmtId="0" fontId="49" fillId="0" borderId="13" xfId="0" applyNumberFormat="1" applyFont="1" applyBorder="1" applyAlignment="1" applyProtection="1">
      <alignment horizontal="center"/>
      <protection locked="0"/>
    </xf>
    <xf numFmtId="14" fontId="49" fillId="0" borderId="13" xfId="0" applyNumberFormat="1" applyFont="1" applyBorder="1" applyAlignment="1" applyProtection="1">
      <alignment horizontal="center"/>
      <protection locked="0"/>
    </xf>
    <xf numFmtId="0" fontId="13" fillId="0" borderId="13" xfId="57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Border="1" applyAlignment="1" applyProtection="1">
      <alignment horizontal="center" vertical="top" wrapText="1"/>
      <protection locked="0"/>
    </xf>
    <xf numFmtId="0" fontId="5" fillId="0" borderId="28" xfId="0" applyFont="1" applyBorder="1" applyAlignment="1">
      <alignment horizontal="center" vertical="top" wrapText="1"/>
    </xf>
    <xf numFmtId="44" fontId="12" fillId="0" borderId="20" xfId="0" applyNumberFormat="1" applyFont="1" applyBorder="1" applyAlignment="1">
      <alignment horizontal="right" vertical="center" wrapText="1"/>
    </xf>
    <xf numFmtId="44" fontId="12" fillId="0" borderId="29" xfId="0" applyNumberFormat="1" applyFont="1" applyBorder="1" applyAlignment="1">
      <alignment horizontal="right" vertical="center" wrapText="1"/>
    </xf>
    <xf numFmtId="0" fontId="13" fillId="0" borderId="30" xfId="57" applyFont="1" applyFill="1" applyBorder="1" applyAlignment="1">
      <alignment horizontal="right" vertical="center" wrapText="1"/>
      <protection/>
    </xf>
    <xf numFmtId="0" fontId="13" fillId="0" borderId="27" xfId="57" applyFont="1" applyFill="1" applyBorder="1" applyAlignment="1">
      <alignment horizontal="right" vertical="center" wrapText="1"/>
      <protection/>
    </xf>
    <xf numFmtId="0" fontId="13" fillId="0" borderId="22" xfId="57" applyFont="1" applyFill="1" applyBorder="1" applyAlignment="1">
      <alignment horizontal="right" vertical="center" wrapText="1"/>
      <protection/>
    </xf>
    <xf numFmtId="0" fontId="13" fillId="0" borderId="18" xfId="57" applyFont="1" applyFill="1" applyBorder="1" applyAlignment="1">
      <alignment horizontal="right" vertical="center" wrapText="1"/>
      <protection/>
    </xf>
    <xf numFmtId="0" fontId="13" fillId="0" borderId="21" xfId="57" applyFont="1" applyFill="1" applyBorder="1" applyAlignment="1">
      <alignment horizontal="right" vertical="center" wrapText="1"/>
      <protection/>
    </xf>
    <xf numFmtId="0" fontId="13" fillId="0" borderId="10" xfId="57" applyFont="1" applyFill="1" applyBorder="1" applyAlignment="1">
      <alignment horizontal="right" vertical="center" wrapText="1"/>
      <protection/>
    </xf>
    <xf numFmtId="44" fontId="12" fillId="0" borderId="31" xfId="0" applyNumberFormat="1" applyFont="1" applyBorder="1" applyAlignment="1">
      <alignment horizontal="right" vertical="center" wrapText="1"/>
    </xf>
    <xf numFmtId="44" fontId="12" fillId="0" borderId="32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0" fillId="0" borderId="13" xfId="0" applyFont="1" applyBorder="1" applyAlignment="1">
      <alignment horizontal="center" vertical="justify" wrapText="1"/>
    </xf>
    <xf numFmtId="0" fontId="1" fillId="0" borderId="0" xfId="0" applyFont="1" applyAlignment="1">
      <alignment horizontal="justify" vertical="center" wrapText="1"/>
    </xf>
    <xf numFmtId="0" fontId="31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zoomScale="80" zoomScaleNormal="80" zoomScalePageLayoutView="75" workbookViewId="0" topLeftCell="A19">
      <selection activeCell="D32" sqref="D32"/>
    </sheetView>
  </sheetViews>
  <sheetFormatPr defaultColWidth="9.00390625" defaultRowHeight="15"/>
  <cols>
    <col min="1" max="1" width="9.8515625" style="46" customWidth="1"/>
    <col min="2" max="2" width="42.57421875" style="4" customWidth="1"/>
    <col min="3" max="3" width="27.140625" style="4" customWidth="1"/>
    <col min="4" max="4" width="19.57421875" style="4" customWidth="1"/>
    <col min="5" max="5" width="15.28125" style="7" customWidth="1"/>
    <col min="6" max="6" width="13.00390625" style="8" customWidth="1"/>
    <col min="7" max="7" width="15.57421875" style="10" customWidth="1"/>
    <col min="8" max="8" width="24.140625" style="10" customWidth="1"/>
    <col min="9" max="9" width="16.7109375" style="10" customWidth="1"/>
    <col min="10" max="10" width="21.57421875" style="10" customWidth="1"/>
    <col min="11" max="11" width="24.57421875" style="10" customWidth="1"/>
    <col min="12" max="12" width="9.00390625" style="1" customWidth="1"/>
    <col min="13" max="16384" width="9.00390625" style="1" customWidth="1"/>
  </cols>
  <sheetData>
    <row r="1" spans="1:11" ht="15.75" customHeight="1">
      <c r="A1" s="69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4" spans="1:11" ht="12.75" customHeight="1">
      <c r="A4" s="70" t="s">
        <v>46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2.7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12.75">
      <c r="A6" s="40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 customHeight="1">
      <c r="A7" s="75" t="s">
        <v>0</v>
      </c>
      <c r="B7" s="75"/>
      <c r="C7" s="75"/>
      <c r="D7" s="11"/>
      <c r="E7" s="11"/>
      <c r="F7" s="11"/>
      <c r="G7" s="74" t="s">
        <v>3</v>
      </c>
      <c r="H7" s="74"/>
      <c r="I7" s="74"/>
      <c r="J7" s="74"/>
      <c r="K7" s="74"/>
    </row>
    <row r="8" spans="1:11" ht="26.25" customHeight="1">
      <c r="A8" s="76"/>
      <c r="B8" s="76"/>
      <c r="C8" s="76"/>
      <c r="D8" s="11"/>
      <c r="E8" s="11"/>
      <c r="F8" s="11"/>
      <c r="G8" s="80"/>
      <c r="H8" s="80"/>
      <c r="I8" s="80"/>
      <c r="J8" s="80"/>
      <c r="K8" s="80"/>
    </row>
    <row r="9" spans="1:11" ht="12.75" customHeight="1">
      <c r="A9" s="72" t="s">
        <v>1</v>
      </c>
      <c r="B9" s="72"/>
      <c r="C9" s="36"/>
      <c r="D9" s="11"/>
      <c r="E9" s="11"/>
      <c r="F9" s="11"/>
      <c r="G9" s="37"/>
      <c r="H9" s="81" t="s">
        <v>4</v>
      </c>
      <c r="I9" s="81"/>
      <c r="J9" s="81"/>
      <c r="K9" s="81"/>
    </row>
    <row r="10" spans="1:11" ht="30" customHeight="1">
      <c r="A10" s="77"/>
      <c r="B10" s="77"/>
      <c r="C10" s="36"/>
      <c r="D10" s="11"/>
      <c r="E10" s="11"/>
      <c r="F10" s="11"/>
      <c r="G10" s="37"/>
      <c r="H10" s="79"/>
      <c r="I10" s="79"/>
      <c r="J10" s="79"/>
      <c r="K10" s="79"/>
    </row>
    <row r="11" spans="1:11" ht="12.75">
      <c r="A11" s="73" t="s">
        <v>2</v>
      </c>
      <c r="B11" s="73"/>
      <c r="C11" s="36"/>
      <c r="D11" s="11"/>
      <c r="E11" s="11"/>
      <c r="F11" s="11"/>
      <c r="G11" s="37"/>
      <c r="H11" s="81" t="s">
        <v>5</v>
      </c>
      <c r="I11" s="81"/>
      <c r="J11" s="81"/>
      <c r="K11" s="81"/>
    </row>
    <row r="12" spans="1:11" ht="27.75" customHeight="1">
      <c r="A12" s="78"/>
      <c r="B12" s="77"/>
      <c r="C12" s="36"/>
      <c r="D12" s="11"/>
      <c r="E12" s="11"/>
      <c r="F12" s="11"/>
      <c r="G12" s="37"/>
      <c r="H12" s="80"/>
      <c r="I12" s="80"/>
      <c r="J12" s="80"/>
      <c r="K12" s="80"/>
    </row>
    <row r="13" spans="1:11" s="2" customFormat="1" ht="20.25" customHeight="1" thickBot="1">
      <c r="A13" s="20"/>
      <c r="B13" s="21"/>
      <c r="C13" s="21"/>
      <c r="D13" s="21"/>
      <c r="E13" s="20"/>
      <c r="F13" s="20"/>
      <c r="G13" s="9"/>
      <c r="H13" s="9"/>
      <c r="I13" s="9"/>
      <c r="J13" s="9"/>
      <c r="K13" s="9"/>
    </row>
    <row r="14" spans="1:11" s="2" customFormat="1" ht="46.5" customHeight="1" thickBot="1">
      <c r="A14" s="31" t="s">
        <v>13</v>
      </c>
      <c r="B14" s="29" t="s">
        <v>14</v>
      </c>
      <c r="C14" s="38" t="s">
        <v>45</v>
      </c>
      <c r="D14" s="29" t="s">
        <v>15</v>
      </c>
      <c r="E14" s="29" t="s">
        <v>16</v>
      </c>
      <c r="F14" s="30" t="s">
        <v>17</v>
      </c>
      <c r="G14" s="32" t="s">
        <v>18</v>
      </c>
      <c r="H14" s="33" t="s">
        <v>19</v>
      </c>
      <c r="I14" s="33" t="s">
        <v>23</v>
      </c>
      <c r="J14" s="33" t="s">
        <v>20</v>
      </c>
      <c r="K14" s="34" t="s">
        <v>21</v>
      </c>
    </row>
    <row r="15" spans="1:11" ht="62.25" customHeight="1" thickBot="1">
      <c r="A15" s="41" t="s">
        <v>12</v>
      </c>
      <c r="B15" s="49" t="s">
        <v>25</v>
      </c>
      <c r="C15" s="23"/>
      <c r="D15" s="23"/>
      <c r="E15" s="39" t="s">
        <v>6</v>
      </c>
      <c r="F15" s="50">
        <v>335</v>
      </c>
      <c r="G15" s="24"/>
      <c r="H15" s="25">
        <f aca="true" t="shared" si="0" ref="H15:H34">F15*G15</f>
        <v>0</v>
      </c>
      <c r="I15" s="47"/>
      <c r="J15" s="25">
        <f>H15*I15</f>
        <v>0</v>
      </c>
      <c r="K15" s="26">
        <f>SUM(H15,J15)</f>
        <v>0</v>
      </c>
    </row>
    <row r="16" spans="1:11" ht="63" customHeight="1" thickBot="1">
      <c r="A16" s="41">
        <v>2</v>
      </c>
      <c r="B16" s="50" t="s">
        <v>26</v>
      </c>
      <c r="C16" s="23"/>
      <c r="D16" s="23"/>
      <c r="E16" s="39" t="s">
        <v>6</v>
      </c>
      <c r="F16" s="57">
        <v>875</v>
      </c>
      <c r="G16" s="24"/>
      <c r="H16" s="25">
        <f t="shared" si="0"/>
        <v>0</v>
      </c>
      <c r="I16" s="47"/>
      <c r="J16" s="25">
        <f aca="true" t="shared" si="1" ref="J16:J34">H16*I16</f>
        <v>0</v>
      </c>
      <c r="K16" s="26">
        <f aca="true" t="shared" si="2" ref="K16:K34">SUM(H16,J16)</f>
        <v>0</v>
      </c>
    </row>
    <row r="17" spans="1:11" ht="60.75" customHeight="1" thickBot="1">
      <c r="A17" s="41">
        <v>3</v>
      </c>
      <c r="B17" s="49" t="s">
        <v>27</v>
      </c>
      <c r="C17" s="23"/>
      <c r="D17" s="23"/>
      <c r="E17" s="39" t="s">
        <v>6</v>
      </c>
      <c r="F17" s="50">
        <v>5</v>
      </c>
      <c r="G17" s="24"/>
      <c r="H17" s="25">
        <f t="shared" si="0"/>
        <v>0</v>
      </c>
      <c r="I17" s="47"/>
      <c r="J17" s="25">
        <f t="shared" si="1"/>
        <v>0</v>
      </c>
      <c r="K17" s="26">
        <f t="shared" si="2"/>
        <v>0</v>
      </c>
    </row>
    <row r="18" spans="1:11" ht="60" customHeight="1" thickBot="1">
      <c r="A18" s="58">
        <v>4</v>
      </c>
      <c r="B18" s="59" t="s">
        <v>28</v>
      </c>
      <c r="C18" s="60"/>
      <c r="D18" s="61"/>
      <c r="E18" s="62" t="s">
        <v>6</v>
      </c>
      <c r="F18" s="57">
        <v>127</v>
      </c>
      <c r="G18" s="63"/>
      <c r="H18" s="64">
        <f t="shared" si="0"/>
        <v>0</v>
      </c>
      <c r="I18" s="65"/>
      <c r="J18" s="64">
        <f t="shared" si="1"/>
        <v>0</v>
      </c>
      <c r="K18" s="66">
        <f t="shared" si="2"/>
        <v>0</v>
      </c>
    </row>
    <row r="19" spans="1:11" ht="60" customHeight="1" thickBot="1">
      <c r="A19" s="42">
        <v>5</v>
      </c>
      <c r="B19" s="52" t="s">
        <v>29</v>
      </c>
      <c r="C19" s="22"/>
      <c r="D19" s="23"/>
      <c r="E19" s="39" t="s">
        <v>6</v>
      </c>
      <c r="F19" s="57">
        <v>192</v>
      </c>
      <c r="G19" s="24"/>
      <c r="H19" s="25">
        <f t="shared" si="0"/>
        <v>0</v>
      </c>
      <c r="I19" s="47"/>
      <c r="J19" s="25">
        <f t="shared" si="1"/>
        <v>0</v>
      </c>
      <c r="K19" s="26">
        <f t="shared" si="2"/>
        <v>0</v>
      </c>
    </row>
    <row r="20" spans="1:11" ht="60" customHeight="1" thickBot="1">
      <c r="A20" s="42">
        <v>6</v>
      </c>
      <c r="B20" s="52" t="s">
        <v>30</v>
      </c>
      <c r="C20" s="22"/>
      <c r="D20" s="23"/>
      <c r="E20" s="39" t="s">
        <v>6</v>
      </c>
      <c r="F20" s="57">
        <v>80</v>
      </c>
      <c r="G20" s="24"/>
      <c r="H20" s="25">
        <f t="shared" si="0"/>
        <v>0</v>
      </c>
      <c r="I20" s="47"/>
      <c r="J20" s="25">
        <f t="shared" si="1"/>
        <v>0</v>
      </c>
      <c r="K20" s="26">
        <f t="shared" si="2"/>
        <v>0</v>
      </c>
    </row>
    <row r="21" spans="1:11" ht="60" customHeight="1" thickBot="1">
      <c r="A21" s="42">
        <v>7</v>
      </c>
      <c r="B21" s="51" t="s">
        <v>31</v>
      </c>
      <c r="C21" s="22"/>
      <c r="D21" s="23"/>
      <c r="E21" s="39" t="s">
        <v>6</v>
      </c>
      <c r="F21" s="50">
        <v>15</v>
      </c>
      <c r="G21" s="24"/>
      <c r="H21" s="25">
        <f t="shared" si="0"/>
        <v>0</v>
      </c>
      <c r="I21" s="47"/>
      <c r="J21" s="25">
        <f t="shared" si="1"/>
        <v>0</v>
      </c>
      <c r="K21" s="26">
        <f t="shared" si="2"/>
        <v>0</v>
      </c>
    </row>
    <row r="22" spans="1:11" ht="60" customHeight="1" thickBot="1">
      <c r="A22" s="58">
        <v>8</v>
      </c>
      <c r="B22" s="67" t="s">
        <v>32</v>
      </c>
      <c r="C22" s="68"/>
      <c r="D22" s="68"/>
      <c r="E22" s="62" t="s">
        <v>6</v>
      </c>
      <c r="F22" s="57">
        <v>387</v>
      </c>
      <c r="G22" s="63"/>
      <c r="H22" s="64">
        <f t="shared" si="0"/>
        <v>0</v>
      </c>
      <c r="I22" s="65"/>
      <c r="J22" s="64">
        <f t="shared" si="1"/>
        <v>0</v>
      </c>
      <c r="K22" s="66">
        <f t="shared" si="2"/>
        <v>0</v>
      </c>
    </row>
    <row r="23" spans="1:11" ht="60" customHeight="1" thickBot="1">
      <c r="A23" s="42">
        <v>9</v>
      </c>
      <c r="B23" s="53" t="s">
        <v>33</v>
      </c>
      <c r="C23" s="23"/>
      <c r="D23" s="23"/>
      <c r="E23" s="39" t="s">
        <v>6</v>
      </c>
      <c r="F23" s="57">
        <v>10</v>
      </c>
      <c r="G23" s="24"/>
      <c r="H23" s="25">
        <f t="shared" si="0"/>
        <v>0</v>
      </c>
      <c r="I23" s="47"/>
      <c r="J23" s="25">
        <f t="shared" si="1"/>
        <v>0</v>
      </c>
      <c r="K23" s="26">
        <f t="shared" si="2"/>
        <v>0</v>
      </c>
    </row>
    <row r="24" spans="1:11" ht="60" customHeight="1" thickBot="1">
      <c r="A24" s="42">
        <v>10</v>
      </c>
      <c r="B24" s="53" t="s">
        <v>34</v>
      </c>
      <c r="C24" s="23"/>
      <c r="D24" s="23"/>
      <c r="E24" s="39" t="s">
        <v>6</v>
      </c>
      <c r="F24" s="57">
        <v>10</v>
      </c>
      <c r="G24" s="24"/>
      <c r="H24" s="25">
        <f t="shared" si="0"/>
        <v>0</v>
      </c>
      <c r="I24" s="47"/>
      <c r="J24" s="25">
        <f t="shared" si="1"/>
        <v>0</v>
      </c>
      <c r="K24" s="26">
        <f t="shared" si="2"/>
        <v>0</v>
      </c>
    </row>
    <row r="25" spans="1:11" ht="60" customHeight="1" thickBot="1">
      <c r="A25" s="42">
        <v>11</v>
      </c>
      <c r="B25" s="56" t="s">
        <v>35</v>
      </c>
      <c r="C25" s="23"/>
      <c r="D25" s="23"/>
      <c r="E25" s="39" t="s">
        <v>6</v>
      </c>
      <c r="F25" s="50">
        <v>170</v>
      </c>
      <c r="G25" s="24"/>
      <c r="H25" s="25">
        <f t="shared" si="0"/>
        <v>0</v>
      </c>
      <c r="I25" s="47"/>
      <c r="J25" s="25">
        <f t="shared" si="1"/>
        <v>0</v>
      </c>
      <c r="K25" s="26">
        <f t="shared" si="2"/>
        <v>0</v>
      </c>
    </row>
    <row r="26" spans="1:11" ht="60" customHeight="1" thickBot="1">
      <c r="A26" s="42">
        <v>12</v>
      </c>
      <c r="B26" s="56" t="s">
        <v>36</v>
      </c>
      <c r="C26" s="23"/>
      <c r="D26" s="23"/>
      <c r="E26" s="39" t="s">
        <v>6</v>
      </c>
      <c r="F26" s="57">
        <v>72</v>
      </c>
      <c r="G26" s="24"/>
      <c r="H26" s="25">
        <f t="shared" si="0"/>
        <v>0</v>
      </c>
      <c r="I26" s="47"/>
      <c r="J26" s="25">
        <f t="shared" si="1"/>
        <v>0</v>
      </c>
      <c r="K26" s="26">
        <f t="shared" si="2"/>
        <v>0</v>
      </c>
    </row>
    <row r="27" spans="1:11" ht="60" customHeight="1" thickBot="1">
      <c r="A27" s="42">
        <v>13</v>
      </c>
      <c r="B27" s="53" t="s">
        <v>37</v>
      </c>
      <c r="C27" s="23"/>
      <c r="D27" s="23"/>
      <c r="E27" s="39" t="s">
        <v>6</v>
      </c>
      <c r="F27" s="57">
        <v>56</v>
      </c>
      <c r="G27" s="24"/>
      <c r="H27" s="25">
        <f t="shared" si="0"/>
        <v>0</v>
      </c>
      <c r="I27" s="47"/>
      <c r="J27" s="25">
        <f t="shared" si="1"/>
        <v>0</v>
      </c>
      <c r="K27" s="26">
        <f t="shared" si="2"/>
        <v>0</v>
      </c>
    </row>
    <row r="28" spans="1:11" ht="60" customHeight="1" thickBot="1">
      <c r="A28" s="42">
        <v>14</v>
      </c>
      <c r="B28" s="53" t="s">
        <v>38</v>
      </c>
      <c r="C28" s="23"/>
      <c r="D28" s="23"/>
      <c r="E28" s="39" t="s">
        <v>6</v>
      </c>
      <c r="F28" s="57">
        <v>10</v>
      </c>
      <c r="G28" s="24"/>
      <c r="H28" s="25">
        <f t="shared" si="0"/>
        <v>0</v>
      </c>
      <c r="I28" s="47"/>
      <c r="J28" s="25">
        <f t="shared" si="1"/>
        <v>0</v>
      </c>
      <c r="K28" s="26">
        <f t="shared" si="2"/>
        <v>0</v>
      </c>
    </row>
    <row r="29" spans="1:11" ht="60" customHeight="1" thickBot="1">
      <c r="A29" s="42">
        <v>15</v>
      </c>
      <c r="B29" s="53" t="s">
        <v>39</v>
      </c>
      <c r="C29" s="55"/>
      <c r="D29" s="23"/>
      <c r="E29" s="39" t="s">
        <v>6</v>
      </c>
      <c r="F29" s="57">
        <v>35</v>
      </c>
      <c r="G29" s="24"/>
      <c r="H29" s="25">
        <f t="shared" si="0"/>
        <v>0</v>
      </c>
      <c r="I29" s="47"/>
      <c r="J29" s="25">
        <f t="shared" si="1"/>
        <v>0</v>
      </c>
      <c r="K29" s="26">
        <f t="shared" si="2"/>
        <v>0</v>
      </c>
    </row>
    <row r="30" spans="1:11" ht="60" customHeight="1" thickBot="1">
      <c r="A30" s="42">
        <v>16</v>
      </c>
      <c r="B30" s="51" t="s">
        <v>40</v>
      </c>
      <c r="C30" s="54"/>
      <c r="D30" s="23"/>
      <c r="E30" s="39" t="s">
        <v>6</v>
      </c>
      <c r="F30" s="57">
        <v>15</v>
      </c>
      <c r="G30" s="24"/>
      <c r="H30" s="25">
        <f t="shared" si="0"/>
        <v>0</v>
      </c>
      <c r="I30" s="47"/>
      <c r="J30" s="25">
        <f t="shared" si="1"/>
        <v>0</v>
      </c>
      <c r="K30" s="26">
        <f t="shared" si="2"/>
        <v>0</v>
      </c>
    </row>
    <row r="31" spans="1:11" ht="60" customHeight="1" thickBot="1">
      <c r="A31" s="42">
        <v>17</v>
      </c>
      <c r="B31" s="51" t="s">
        <v>41</v>
      </c>
      <c r="C31" s="22"/>
      <c r="D31" s="23"/>
      <c r="E31" s="39" t="s">
        <v>6</v>
      </c>
      <c r="F31" s="57">
        <v>38</v>
      </c>
      <c r="G31" s="24"/>
      <c r="H31" s="25">
        <f t="shared" si="0"/>
        <v>0</v>
      </c>
      <c r="I31" s="47"/>
      <c r="J31" s="25">
        <f t="shared" si="1"/>
        <v>0</v>
      </c>
      <c r="K31" s="26">
        <f t="shared" si="2"/>
        <v>0</v>
      </c>
    </row>
    <row r="32" spans="1:11" ht="60" customHeight="1" thickBot="1">
      <c r="A32" s="42">
        <v>18</v>
      </c>
      <c r="B32" s="51" t="s">
        <v>42</v>
      </c>
      <c r="C32" s="22"/>
      <c r="D32" s="23"/>
      <c r="E32" s="39" t="s">
        <v>6</v>
      </c>
      <c r="F32" s="57">
        <v>30</v>
      </c>
      <c r="G32" s="24"/>
      <c r="H32" s="25">
        <f t="shared" si="0"/>
        <v>0</v>
      </c>
      <c r="I32" s="47"/>
      <c r="J32" s="25">
        <f t="shared" si="1"/>
        <v>0</v>
      </c>
      <c r="K32" s="26">
        <f t="shared" si="2"/>
        <v>0</v>
      </c>
    </row>
    <row r="33" spans="1:11" ht="60" customHeight="1" thickBot="1">
      <c r="A33" s="42">
        <v>19</v>
      </c>
      <c r="B33" s="51" t="s">
        <v>43</v>
      </c>
      <c r="C33" s="22"/>
      <c r="D33" s="23"/>
      <c r="E33" s="39" t="s">
        <v>6</v>
      </c>
      <c r="F33" s="57">
        <v>12</v>
      </c>
      <c r="G33" s="24"/>
      <c r="H33" s="25">
        <f t="shared" si="0"/>
        <v>0</v>
      </c>
      <c r="I33" s="47"/>
      <c r="J33" s="25">
        <f t="shared" si="1"/>
        <v>0</v>
      </c>
      <c r="K33" s="26">
        <f t="shared" si="2"/>
        <v>0</v>
      </c>
    </row>
    <row r="34" spans="1:11" ht="60" customHeight="1" thickBot="1">
      <c r="A34" s="42">
        <v>20</v>
      </c>
      <c r="B34" s="51" t="s">
        <v>44</v>
      </c>
      <c r="C34" s="22"/>
      <c r="D34" s="23"/>
      <c r="E34" s="39" t="s">
        <v>6</v>
      </c>
      <c r="F34" s="50">
        <v>23</v>
      </c>
      <c r="G34" s="24"/>
      <c r="H34" s="25">
        <f t="shared" si="0"/>
        <v>0</v>
      </c>
      <c r="I34" s="47"/>
      <c r="J34" s="25">
        <f t="shared" si="1"/>
        <v>0</v>
      </c>
      <c r="K34" s="26">
        <f t="shared" si="2"/>
        <v>0</v>
      </c>
    </row>
    <row r="35" spans="1:11" ht="30" customHeight="1" thickBot="1">
      <c r="A35" s="84" t="s">
        <v>11</v>
      </c>
      <c r="B35" s="85"/>
      <c r="C35" s="85"/>
      <c r="D35" s="85"/>
      <c r="E35" s="85"/>
      <c r="F35" s="85"/>
      <c r="G35" s="85"/>
      <c r="H35" s="85"/>
      <c r="I35" s="86"/>
      <c r="J35" s="90">
        <f>SUM(H15:H34)</f>
        <v>0</v>
      </c>
      <c r="K35" s="91"/>
    </row>
    <row r="36" spans="1:11" ht="30" customHeight="1" thickBot="1">
      <c r="A36" s="87" t="s">
        <v>22</v>
      </c>
      <c r="B36" s="88"/>
      <c r="C36" s="88"/>
      <c r="D36" s="88"/>
      <c r="E36" s="88"/>
      <c r="F36" s="88"/>
      <c r="G36" s="88"/>
      <c r="H36" s="88"/>
      <c r="I36" s="89"/>
      <c r="J36" s="82">
        <f>SUM(J15:J34)</f>
        <v>0</v>
      </c>
      <c r="K36" s="83"/>
    </row>
    <row r="37" spans="1:11" ht="30" customHeight="1" thickBot="1">
      <c r="A37" s="87" t="s">
        <v>10</v>
      </c>
      <c r="B37" s="88"/>
      <c r="C37" s="88"/>
      <c r="D37" s="88"/>
      <c r="E37" s="88"/>
      <c r="F37" s="88"/>
      <c r="G37" s="88"/>
      <c r="H37" s="88"/>
      <c r="I37" s="89"/>
      <c r="J37" s="90">
        <f>SUM(K15:K34)</f>
        <v>0</v>
      </c>
      <c r="K37" s="91"/>
    </row>
    <row r="38" spans="1:6" ht="18.75" customHeight="1">
      <c r="A38" s="43"/>
      <c r="B38" s="3"/>
      <c r="C38" s="3"/>
      <c r="D38" s="3"/>
      <c r="E38" s="5"/>
      <c r="F38" s="6"/>
    </row>
    <row r="39" spans="1:11" s="15" customFormat="1" ht="15.75">
      <c r="A39" s="44"/>
      <c r="B39" s="48" t="s">
        <v>8</v>
      </c>
      <c r="C39" s="28"/>
      <c r="D39" s="35" t="s">
        <v>9</v>
      </c>
      <c r="E39" s="12"/>
      <c r="F39" s="13"/>
      <c r="G39" s="14"/>
      <c r="H39" s="14"/>
      <c r="I39" s="14"/>
      <c r="J39" s="14"/>
      <c r="K39" s="14"/>
    </row>
    <row r="40" spans="1:11" s="15" customFormat="1" ht="15.75">
      <c r="A40" s="45"/>
      <c r="B40" s="16"/>
      <c r="C40" s="16"/>
      <c r="D40" s="16"/>
      <c r="E40" s="17"/>
      <c r="F40" s="18"/>
      <c r="G40" s="93" t="s">
        <v>7</v>
      </c>
      <c r="H40" s="93"/>
      <c r="I40" s="93"/>
      <c r="J40" s="93"/>
      <c r="K40" s="93"/>
    </row>
    <row r="41" spans="1:11" s="15" customFormat="1" ht="15.75">
      <c r="A41" s="45"/>
      <c r="B41" s="19"/>
      <c r="C41" s="19"/>
      <c r="D41" s="16"/>
      <c r="E41" s="92"/>
      <c r="F41" s="18"/>
      <c r="G41" s="94"/>
      <c r="H41" s="94"/>
      <c r="I41" s="94"/>
      <c r="J41" s="94"/>
      <c r="K41" s="94"/>
    </row>
    <row r="42" spans="1:11" s="15" customFormat="1" ht="15.75">
      <c r="A42" s="45"/>
      <c r="B42" s="19"/>
      <c r="C42" s="19"/>
      <c r="D42" s="16"/>
      <c r="E42" s="92"/>
      <c r="F42" s="18"/>
      <c r="G42" s="95"/>
      <c r="H42" s="95"/>
      <c r="I42" s="95"/>
      <c r="J42" s="95"/>
      <c r="K42" s="95"/>
    </row>
    <row r="43" spans="1:11" s="15" customFormat="1" ht="15.75">
      <c r="A43" s="45"/>
      <c r="B43" s="16"/>
      <c r="C43" s="16"/>
      <c r="D43" s="16"/>
      <c r="E43" s="17"/>
      <c r="F43" s="18"/>
      <c r="G43" s="14"/>
      <c r="H43" s="14"/>
      <c r="I43" s="14"/>
      <c r="J43" s="14"/>
      <c r="K43" s="14"/>
    </row>
    <row r="44" ht="12.75">
      <c r="J44" s="27"/>
    </row>
  </sheetData>
  <sheetProtection deleteColumns="0" deleteRows="0"/>
  <mergeCells count="23">
    <mergeCell ref="J36:K36"/>
    <mergeCell ref="A35:I35"/>
    <mergeCell ref="A36:I36"/>
    <mergeCell ref="J37:K37"/>
    <mergeCell ref="J35:K35"/>
    <mergeCell ref="E41:E42"/>
    <mergeCell ref="G40:K40"/>
    <mergeCell ref="G41:K42"/>
    <mergeCell ref="A37:I37"/>
    <mergeCell ref="A12:B12"/>
    <mergeCell ref="H10:K10"/>
    <mergeCell ref="G8:K8"/>
    <mergeCell ref="H9:K9"/>
    <mergeCell ref="H11:K11"/>
    <mergeCell ref="H12:K12"/>
    <mergeCell ref="A1:K2"/>
    <mergeCell ref="A4:K5"/>
    <mergeCell ref="A9:B9"/>
    <mergeCell ref="A11:B11"/>
    <mergeCell ref="G7:K7"/>
    <mergeCell ref="A7:C7"/>
    <mergeCell ref="A8:C8"/>
    <mergeCell ref="A10:B10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0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2"/>
    </sheetView>
  </sheetViews>
  <sheetFormatPr defaultColWidth="9.140625" defaultRowHeight="15"/>
  <sheetData>
    <row r="1" spans="1:12" ht="15">
      <c r="A1" s="96" t="s">
        <v>47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1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 ht="1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1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1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1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1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1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1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1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1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1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1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1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lela.petrovic</cp:lastModifiedBy>
  <cp:lastPrinted>2014-01-27T13:15:07Z</cp:lastPrinted>
  <dcterms:created xsi:type="dcterms:W3CDTF">2013-07-24T11:49:32Z</dcterms:created>
  <dcterms:modified xsi:type="dcterms:W3CDTF">2014-01-31T12:04:47Z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