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HERMES SYSTEM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<sst xmlns="http://schemas.openxmlformats.org/spreadsheetml/2006/main" count="55" uniqueCount="38">
  <si>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</si>
  <si>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</si>
  <si>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</si>
  <si>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</si>
  <si>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</si>
  <si>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</si>
  <si>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</si>
  <si>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комад</t>
  </si>
  <si>
    <t>Износ ПДВ-а од 10%</t>
  </si>
  <si>
    <t>Укупна цена без ПДВ-а</t>
  </si>
  <si>
    <t>Укупна цена са ПДВ-ом</t>
  </si>
  <si>
    <t>Јединична цена без ПДВ-а</t>
  </si>
  <si>
    <t>ставка 1</t>
  </si>
  <si>
    <t>ставка 2</t>
  </si>
  <si>
    <t>»Single pass« pejsmejker sa frekventnom adaptacijom (VDDR) + 1 Elektroda »single pass«</t>
  </si>
  <si>
    <t xml:space="preserve">»Single pass« pejsmejker sa frekventnom adaptacijom (VDDR) </t>
  </si>
  <si>
    <t>Effecta DR, 371 199</t>
  </si>
  <si>
    <t>Biotronik SE&amp;Co.KG</t>
  </si>
  <si>
    <t>Elektroda »single pass«</t>
  </si>
  <si>
    <t>Solox BP, 124 540, 124 542, 333 900,333 902</t>
  </si>
  <si>
    <t>УКУПНО ЗА ПАРТИЈУ 3</t>
  </si>
  <si>
    <t>Jednokomorski pejsmejker sa frekvetnom adaptacijom (VVIR) sa zaštitom od magnetne rezonance + 1 Elektroda bipolarna, konekcije IS-1 pasivne ili aktivne fiksacije, prava ili "J"-krivina) sa zaštitom od magnetne rezonance</t>
  </si>
  <si>
    <t>Jednokomorski pejsmejker sa frekvetnom adaptacijom (VVIR) sa zaštitom od magnetne rezonance</t>
  </si>
  <si>
    <t>Etrinsa 6 SR-T, 394 983</t>
  </si>
  <si>
    <t>Elektroda bipolarna, konekcije IS-1 pasivne ili aktivne fiksacije, prava ili "J"-krivina ) sa zaštitom od magnetne rezonance</t>
  </si>
  <si>
    <t>УКУПНО ЗА ПАРТИЈУ 21</t>
  </si>
  <si>
    <t>Dvokomorski pejsmejker sa frekventnom adaptacijom (DDDR) sa zaštitom od magnetne rezonance + 2  Elektrode bipolarne, konekcije IS-1 pasivne ili aktivne fiksacije, prava ili "J"-krivina sa zaštitom od magnetne rezonance</t>
  </si>
  <si>
    <t>Dvokomorski pejsmejker sa frekventnom adaptacijom (DDDR) sa zaštitom od magnetne rezonance</t>
  </si>
  <si>
    <t>Etrinsa 6 DR-T, 394 981</t>
  </si>
  <si>
    <t>Elektrode bipolarne, konekcije IS-1 pasivne ili aktivne fiksacije, prava ili "J"-krivina sa zaštitom od magnetne rezonance</t>
  </si>
  <si>
    <t>УКУПНО ЗА ПАРТИЈУ 22</t>
  </si>
  <si>
    <t>Solia S 377 177,377 176, 377 179
Solia T  377 180, 377 181</t>
  </si>
  <si>
    <t>Спецификацији пејсмејкера, електрода и имплантабилних дефибрилатора и пратећег потрошног материјала са ценама
HERMES SYSTEM d.o.o.</t>
  </si>
  <si>
    <t>PM150003</t>
  </si>
  <si>
    <t>PM150013</t>
  </si>
  <si>
    <t>PM150042</t>
  </si>
  <si>
    <t>PM150014</t>
  </si>
  <si>
    <t>PM150045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</si>
</sst>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2" width="9.140625" style="1" customWidth="1"/>
    <col min="3" max="3" width="23.00390625" style="1" customWidth="1"/>
    <col min="4" max="4" width="11.8515625" style="1" customWidth="1"/>
    <col min="5" max="5" width="27.00390625" style="1" customWidth="1"/>
    <col min="6" max="6" width="15.7109375" style="1" customWidth="1"/>
    <col min="7" max="7" width="10.00390625" style="1" customWidth="1"/>
    <col min="8" max="8" width="10.421875" style="1" customWidth="1"/>
    <col min="9" max="9" width="11.57421875" style="1" customWidth="1"/>
    <col min="10" max="10" width="15.7109375" style="1" customWidth="1"/>
    <col min="11" max="16384" width="9.140625" style="1" customWidth="1"/>
  </cols>
  <sheetData>
    <row r="2" spans="1:10" ht="27.75" customHeight="1">
      <c r="A2" s="13" t="s">
        <v>32</v>
      </c>
      <c r="B2" s="14"/>
      <c r="C2" s="14"/>
      <c r="D2" s="14"/>
      <c r="E2" s="14"/>
      <c r="F2" s="14"/>
      <c r="G2" s="14"/>
      <c r="H2" s="14"/>
      <c r="I2" s="14"/>
      <c r="J2" s="14"/>
    </row>
    <row r="5" spans="1:10" ht="46.5" customHeight="1">
      <c r="A5" s="3" t="s">
        <v>0</v>
      </c>
      <c r="B5" s="22" t="s">
        <v>1</v>
      </c>
      <c r="C5" s="22"/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  <c r="I5" s="3" t="s">
        <v>11</v>
      </c>
      <c r="J5" s="3" t="s">
        <v>9</v>
      </c>
    </row>
    <row r="6" spans="1:10" ht="23.25" customHeight="1">
      <c r="A6" s="18">
        <v>3</v>
      </c>
      <c r="B6" s="19" t="s">
        <v>14</v>
      </c>
      <c r="C6" s="19"/>
      <c r="D6" s="20"/>
      <c r="E6" s="19"/>
      <c r="F6" s="19"/>
      <c r="G6" s="19"/>
      <c r="H6" s="19"/>
      <c r="I6" s="19"/>
      <c r="J6" s="19"/>
    </row>
    <row r="7" spans="1:10" ht="36">
      <c r="A7" s="18"/>
      <c r="B7" s="5" t="s">
        <v>12</v>
      </c>
      <c r="C7" s="10" t="s">
        <v>15</v>
      </c>
      <c r="D7" s="9" t="s">
        <v>33</v>
      </c>
      <c r="E7" s="12" t="s">
        <v>16</v>
      </c>
      <c r="F7" s="5" t="s">
        <v>17</v>
      </c>
      <c r="G7" s="5" t="s">
        <v>7</v>
      </c>
      <c r="H7" s="5"/>
      <c r="I7" s="6">
        <v>63728</v>
      </c>
      <c r="J7" s="6">
        <f>I7*H7</f>
        <v>0</v>
      </c>
    </row>
    <row r="8" spans="1:10" ht="24">
      <c r="A8" s="18"/>
      <c r="B8" s="5" t="s">
        <v>13</v>
      </c>
      <c r="C8" s="10" t="s">
        <v>18</v>
      </c>
      <c r="D8" s="9" t="s">
        <v>37</v>
      </c>
      <c r="E8" s="12" t="s">
        <v>19</v>
      </c>
      <c r="F8" s="5" t="s">
        <v>17</v>
      </c>
      <c r="G8" s="5" t="s">
        <v>7</v>
      </c>
      <c r="H8" s="5"/>
      <c r="I8" s="6">
        <v>34400.73</v>
      </c>
      <c r="J8" s="6">
        <f>I8*H8</f>
        <v>0</v>
      </c>
    </row>
    <row r="9" spans="1:10" ht="21" customHeight="1">
      <c r="A9" s="18"/>
      <c r="B9" s="16" t="s">
        <v>20</v>
      </c>
      <c r="C9" s="16"/>
      <c r="D9" s="17"/>
      <c r="E9" s="16"/>
      <c r="F9" s="16"/>
      <c r="G9" s="16"/>
      <c r="H9" s="16"/>
      <c r="I9" s="16"/>
      <c r="J9" s="6">
        <f>J7+J8</f>
        <v>0</v>
      </c>
    </row>
    <row r="10" spans="1:10" ht="26.25" customHeight="1">
      <c r="A10" s="18">
        <v>21</v>
      </c>
      <c r="B10" s="19" t="s">
        <v>21</v>
      </c>
      <c r="C10" s="19"/>
      <c r="D10" s="20"/>
      <c r="E10" s="19"/>
      <c r="F10" s="19"/>
      <c r="G10" s="19"/>
      <c r="H10" s="19"/>
      <c r="I10" s="19"/>
      <c r="J10" s="19"/>
    </row>
    <row r="11" spans="1:10" ht="54" customHeight="1">
      <c r="A11" s="18"/>
      <c r="B11" s="5" t="s">
        <v>12</v>
      </c>
      <c r="C11" s="10" t="s">
        <v>22</v>
      </c>
      <c r="D11" s="9" t="s">
        <v>34</v>
      </c>
      <c r="E11" s="12" t="s">
        <v>23</v>
      </c>
      <c r="F11" s="5" t="s">
        <v>17</v>
      </c>
      <c r="G11" s="5" t="s">
        <v>7</v>
      </c>
      <c r="H11" s="5"/>
      <c r="I11" s="6">
        <v>251385</v>
      </c>
      <c r="J11" s="6">
        <f>I11*H11</f>
        <v>0</v>
      </c>
    </row>
    <row r="12" spans="1:10" ht="65.25" customHeight="1">
      <c r="A12" s="18"/>
      <c r="B12" s="5" t="s">
        <v>13</v>
      </c>
      <c r="C12" s="10" t="s">
        <v>24</v>
      </c>
      <c r="D12" s="9" t="s">
        <v>35</v>
      </c>
      <c r="E12" s="12" t="s">
        <v>31</v>
      </c>
      <c r="F12" s="5" t="s">
        <v>17</v>
      </c>
      <c r="G12" s="5" t="s">
        <v>7</v>
      </c>
      <c r="H12" s="5"/>
      <c r="I12" s="6">
        <v>15150</v>
      </c>
      <c r="J12" s="6">
        <f>I12*H12</f>
        <v>0</v>
      </c>
    </row>
    <row r="13" spans="1:10" ht="18" customHeight="1">
      <c r="A13" s="18"/>
      <c r="B13" s="16" t="s">
        <v>25</v>
      </c>
      <c r="C13" s="16"/>
      <c r="D13" s="17"/>
      <c r="E13" s="16"/>
      <c r="F13" s="16"/>
      <c r="G13" s="16"/>
      <c r="H13" s="16"/>
      <c r="I13" s="16"/>
      <c r="J13" s="6">
        <f>J12+J11</f>
        <v>0</v>
      </c>
    </row>
    <row r="14" spans="1:10" ht="27.75" customHeight="1">
      <c r="A14" s="18">
        <v>22</v>
      </c>
      <c r="B14" s="19" t="s">
        <v>26</v>
      </c>
      <c r="C14" s="19"/>
      <c r="D14" s="20"/>
      <c r="E14" s="19"/>
      <c r="F14" s="19"/>
      <c r="G14" s="19"/>
      <c r="H14" s="19"/>
      <c r="I14" s="19"/>
      <c r="J14" s="19"/>
    </row>
    <row r="15" spans="1:10" ht="69.75" customHeight="1">
      <c r="A15" s="18"/>
      <c r="B15" s="5" t="s">
        <v>12</v>
      </c>
      <c r="C15" s="10" t="s">
        <v>27</v>
      </c>
      <c r="D15" s="9" t="s">
        <v>36</v>
      </c>
      <c r="E15" s="12" t="s">
        <v>28</v>
      </c>
      <c r="F15" s="5" t="s">
        <v>17</v>
      </c>
      <c r="G15" s="5" t="s">
        <v>7</v>
      </c>
      <c r="H15" s="5"/>
      <c r="I15" s="6">
        <v>269450</v>
      </c>
      <c r="J15" s="6">
        <f>I15*H15</f>
        <v>0</v>
      </c>
    </row>
    <row r="16" spans="1:10" ht="68.25" customHeight="1">
      <c r="A16" s="18"/>
      <c r="B16" s="5" t="s">
        <v>13</v>
      </c>
      <c r="C16" s="11" t="s">
        <v>29</v>
      </c>
      <c r="D16" s="9" t="s">
        <v>35</v>
      </c>
      <c r="E16" s="12" t="s">
        <v>31</v>
      </c>
      <c r="F16" s="5" t="s">
        <v>17</v>
      </c>
      <c r="G16" s="5" t="s">
        <v>7</v>
      </c>
      <c r="H16" s="5"/>
      <c r="I16" s="6">
        <v>15150</v>
      </c>
      <c r="J16" s="6">
        <f>I16*H16</f>
        <v>0</v>
      </c>
    </row>
    <row r="17" spans="1:10" ht="18.75" customHeight="1">
      <c r="A17" s="18"/>
      <c r="B17" s="16" t="s">
        <v>30</v>
      </c>
      <c r="C17" s="16"/>
      <c r="D17" s="17"/>
      <c r="E17" s="16"/>
      <c r="F17" s="16"/>
      <c r="G17" s="16"/>
      <c r="H17" s="16"/>
      <c r="I17" s="16"/>
      <c r="J17" s="6">
        <f>J15+J16</f>
        <v>0</v>
      </c>
    </row>
    <row r="18" spans="1:10" s="2" customFormat="1" ht="19.5" customHeight="1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8">
        <f>J17+J13+J9</f>
        <v>0</v>
      </c>
    </row>
    <row r="19" spans="1:10" s="2" customFormat="1" ht="19.5" customHeight="1">
      <c r="A19" s="21" t="s">
        <v>8</v>
      </c>
      <c r="B19" s="21"/>
      <c r="C19" s="21"/>
      <c r="D19" s="21"/>
      <c r="E19" s="21"/>
      <c r="F19" s="21"/>
      <c r="G19" s="21"/>
      <c r="H19" s="21"/>
      <c r="I19" s="21"/>
      <c r="J19" s="7">
        <f>J18*0.1</f>
        <v>0</v>
      </c>
    </row>
    <row r="20" spans="1:10" s="2" customFormat="1" ht="19.5" customHeight="1">
      <c r="A20" s="21" t="s">
        <v>10</v>
      </c>
      <c r="B20" s="21"/>
      <c r="C20" s="21"/>
      <c r="D20" s="21"/>
      <c r="E20" s="21"/>
      <c r="F20" s="21"/>
      <c r="G20" s="21"/>
      <c r="H20" s="21"/>
      <c r="I20" s="21"/>
      <c r="J20" s="7">
        <f>J18+J19</f>
        <v>0</v>
      </c>
    </row>
  </sheetData>
  <sheetProtection/>
  <mergeCells count="14">
    <mergeCell ref="A19:I19"/>
    <mergeCell ref="A20:I20"/>
    <mergeCell ref="A6:A9"/>
    <mergeCell ref="B6:J6"/>
    <mergeCell ref="B9:I9"/>
    <mergeCell ref="B5:C5"/>
    <mergeCell ref="A2:J2"/>
    <mergeCell ref="A18:I18"/>
    <mergeCell ref="B17:I17"/>
    <mergeCell ref="A14:A17"/>
    <mergeCell ref="B14:J14"/>
    <mergeCell ref="B13:I13"/>
    <mergeCell ref="A10:A13"/>
    <mergeCell ref="B10:J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2014-10-23T11:46:10Z</cp:lastPrinted>
  <dcterms:created xsi:type="dcterms:W3CDTF">2013-07-24T11:49:32Z</dcterms:created>
  <dcterms:modified xsi:type="dcterms:W3CDTF">2015-07-16T07:43:33Z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