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7" activeTab="0"/>
  </bookViews>
  <sheets>
    <sheet name="VICOR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<sst xmlns="http://schemas.openxmlformats.org/spreadsheetml/2006/main" count="42" uniqueCount="35">
  <si>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</si>
  <si>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</si>
  <si>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</si>
  <si>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</si>
  <si>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</si>
  <si>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</si>
  <si>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</si>
  <si>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комад</t>
  </si>
  <si>
    <t>Укупна цена без ПДВ-а</t>
  </si>
  <si>
    <t>Укупна цена са ПДВ-ом</t>
  </si>
  <si>
    <t>Јединична цена без ПДВ-а</t>
  </si>
  <si>
    <t>Спецификацији пејсмејкера, електрода и имплантабилних дефибрилатора и пратећег потрошног материјала са ценама
VICOR d.o.o.</t>
  </si>
  <si>
    <t>Jednokomorski implantabilni kardioverter defibrilator (ICD-VR) + 1 HV elektroda aktivne ili pasivne fiksacije ''single-coil'' ili ''dual-coil'' za osobe astenične konstitucije</t>
  </si>
  <si>
    <t>ставка 1</t>
  </si>
  <si>
    <t>Jednokomorski implantabilni kardioverter defibrilator (ICD-VR) za osobe astenične konstitucije</t>
  </si>
  <si>
    <t>Cardiac Pacemakers Incorporated, a wholly owned subsidiary of Guidant Corporation, a wholly owned subsidiary of Boston Scientific Corporation</t>
  </si>
  <si>
    <t>ставка 2</t>
  </si>
  <si>
    <t xml:space="preserve"> 1 HV elektroda aktivne ili pasivne fiksacije ''single-coil'' ili ''dual-coil'' </t>
  </si>
  <si>
    <t>УКУПНО ЗА ПАРТИЈУ 7</t>
  </si>
  <si>
    <t>• Boston Scientific Corporation</t>
  </si>
  <si>
    <t>Kateter EPS za koronarni sinus sa deflektabilnim vrhom</t>
  </si>
  <si>
    <t>Bard Electrophysiology  A Division of C.R. Bard Inc.</t>
  </si>
  <si>
    <t>Balon kateter za venogram koronarnog sinusa</t>
  </si>
  <si>
    <t>Žica, vodič, »over the wire« za elektrodu za koronarni sinus</t>
  </si>
  <si>
    <t>INOGEN MINI ICD D011</t>
  </si>
  <si>
    <t>ENDOTAK RELIANCE G/SG 
0171, 0181, 0175, 0185, 0186, 0176, 0182</t>
  </si>
  <si>
    <t>Dynamic Tip steerable electrode Catheter
6DYNTP001</t>
  </si>
  <si>
    <t>Balloon Catheter
6747</t>
  </si>
  <si>
    <t>• ChoICE PT Extra Support
H749 1216101 2, H749 1216101 J2, H749 1215501 2, H749 1215501 J2
• ChoICE PT Floppy
H749 1216001 2, H749 1216001 J2, H749 1215401 2, H749 1215401 J2</t>
  </si>
  <si>
    <t>PM150008</t>
  </si>
  <si>
    <t>PM150035</t>
  </si>
  <si>
    <t>BKT15028</t>
  </si>
  <si>
    <t>BKT15030</t>
  </si>
  <si>
    <t>BKT15031</t>
  </si>
  <si>
    <t>Износ ПДВ-а од 10% за партије 7,15 и 17 и 20% за партиј у 18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</si>
</sst>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right" vertical="center" wrapText="1"/>
    </xf>
    <xf numFmtId="0" fontId="44" fillId="34" borderId="14" xfId="0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right" vertical="center" wrapText="1"/>
    </xf>
    <xf numFmtId="0" fontId="44" fillId="34" borderId="12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right" vertical="center"/>
    </xf>
    <xf numFmtId="0" fontId="47" fillId="35" borderId="16" xfId="0" applyFont="1" applyFill="1" applyBorder="1" applyAlignment="1">
      <alignment horizontal="right" vertical="center"/>
    </xf>
    <xf numFmtId="0" fontId="47" fillId="35" borderId="17" xfId="0" applyFont="1" applyFill="1" applyBorder="1" applyAlignment="1">
      <alignment horizontal="right" vertical="center"/>
    </xf>
    <xf numFmtId="0" fontId="47" fillId="35" borderId="11" xfId="0" applyFont="1" applyFill="1" applyBorder="1" applyAlignment="1">
      <alignment horizontal="right" vertical="center"/>
    </xf>
    <xf numFmtId="0" fontId="47" fillId="35" borderId="14" xfId="0" applyFont="1" applyFill="1" applyBorder="1" applyAlignment="1">
      <alignment horizontal="right" vertical="center"/>
    </xf>
    <xf numFmtId="0" fontId="47" fillId="35" borderId="12" xfId="0" applyFont="1" applyFill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 wrapText="1"/>
    </xf>
    <xf numFmtId="4" fontId="47" fillId="35" borderId="18" xfId="0" applyNumberFormat="1" applyFont="1" applyFill="1" applyBorder="1" applyAlignment="1">
      <alignment horizontal="right" vertical="center"/>
    </xf>
    <xf numFmtId="4" fontId="47" fillId="35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8.57421875" style="1" customWidth="1"/>
    <col min="2" max="2" width="9.140625" style="1" customWidth="1"/>
    <col min="3" max="3" width="18.8515625" style="1" customWidth="1"/>
    <col min="4" max="4" width="11.8515625" style="1" customWidth="1"/>
    <col min="5" max="5" width="28.00390625" style="1" customWidth="1"/>
    <col min="6" max="6" width="23.8515625" style="1" customWidth="1"/>
    <col min="7" max="7" width="10.00390625" style="1" customWidth="1"/>
    <col min="8" max="8" width="10.421875" style="1" customWidth="1"/>
    <col min="9" max="9" width="12.28125" style="1" customWidth="1"/>
    <col min="10" max="10" width="15.7109375" style="1" customWidth="1"/>
    <col min="11" max="16384" width="9.140625" style="1" customWidth="1"/>
  </cols>
  <sheetData>
    <row r="2" spans="1:10" ht="27.75" customHeight="1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5" spans="1:10" ht="41.25" customHeight="1">
      <c r="A5" s="20" t="s">
        <v>0</v>
      </c>
      <c r="B5" s="21" t="s">
        <v>1</v>
      </c>
      <c r="C5" s="21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10</v>
      </c>
      <c r="J5" s="20" t="s">
        <v>8</v>
      </c>
    </row>
    <row r="6" spans="1:10" ht="12.75">
      <c r="A6" s="19">
        <v>7</v>
      </c>
      <c r="B6" s="10" t="s">
        <v>12</v>
      </c>
      <c r="C6" s="10"/>
      <c r="D6" s="11"/>
      <c r="E6" s="10"/>
      <c r="F6" s="10"/>
      <c r="G6" s="10"/>
      <c r="H6" s="10"/>
      <c r="I6" s="10"/>
      <c r="J6" s="10"/>
    </row>
    <row r="7" spans="1:10" ht="78.75" customHeight="1">
      <c r="A7" s="19"/>
      <c r="B7" s="4" t="s">
        <v>13</v>
      </c>
      <c r="C7" s="7" t="s">
        <v>14</v>
      </c>
      <c r="D7" s="9" t="s">
        <v>29</v>
      </c>
      <c r="E7" s="8" t="s">
        <v>24</v>
      </c>
      <c r="F7" s="4" t="s">
        <v>15</v>
      </c>
      <c r="G7" s="4" t="s">
        <v>7</v>
      </c>
      <c r="H7" s="4"/>
      <c r="I7" s="5">
        <v>568630</v>
      </c>
      <c r="J7" s="28">
        <f>I7*H7</f>
        <v>0</v>
      </c>
    </row>
    <row r="8" spans="1:10" ht="78.75" customHeight="1">
      <c r="A8" s="19"/>
      <c r="B8" s="4" t="s">
        <v>16</v>
      </c>
      <c r="C8" s="7" t="s">
        <v>17</v>
      </c>
      <c r="D8" s="9" t="s">
        <v>30</v>
      </c>
      <c r="E8" s="8" t="s">
        <v>25</v>
      </c>
      <c r="F8" s="4" t="s">
        <v>15</v>
      </c>
      <c r="G8" s="4" t="s">
        <v>7</v>
      </c>
      <c r="H8" s="4"/>
      <c r="I8" s="5">
        <v>101000</v>
      </c>
      <c r="J8" s="28">
        <f>I8*H8</f>
        <v>0</v>
      </c>
    </row>
    <row r="9" spans="1:10" ht="21.75" customHeight="1">
      <c r="A9" s="19"/>
      <c r="B9" s="15" t="s">
        <v>18</v>
      </c>
      <c r="C9" s="16"/>
      <c r="D9" s="17"/>
      <c r="E9" s="16"/>
      <c r="F9" s="16"/>
      <c r="G9" s="16"/>
      <c r="H9" s="16"/>
      <c r="I9" s="18"/>
      <c r="J9" s="28">
        <f>J7+J8</f>
        <v>0</v>
      </c>
    </row>
    <row r="10" spans="1:10" ht="36">
      <c r="A10" s="3">
        <v>15</v>
      </c>
      <c r="B10" s="10" t="s">
        <v>20</v>
      </c>
      <c r="C10" s="14"/>
      <c r="D10" s="9" t="s">
        <v>31</v>
      </c>
      <c r="E10" s="8" t="s">
        <v>26</v>
      </c>
      <c r="F10" s="4" t="s">
        <v>21</v>
      </c>
      <c r="G10" s="4" t="s">
        <v>7</v>
      </c>
      <c r="H10" s="4"/>
      <c r="I10" s="5">
        <v>75000</v>
      </c>
      <c r="J10" s="28">
        <f>I10*H10</f>
        <v>0</v>
      </c>
    </row>
    <row r="11" spans="1:10" ht="77.25" customHeight="1">
      <c r="A11" s="3">
        <v>17</v>
      </c>
      <c r="B11" s="10" t="s">
        <v>22</v>
      </c>
      <c r="C11" s="14"/>
      <c r="D11" s="9" t="s">
        <v>32</v>
      </c>
      <c r="E11" s="8" t="s">
        <v>27</v>
      </c>
      <c r="F11" s="4" t="s">
        <v>15</v>
      </c>
      <c r="G11" s="4" t="s">
        <v>7</v>
      </c>
      <c r="H11" s="4"/>
      <c r="I11" s="5">
        <v>6900</v>
      </c>
      <c r="J11" s="28">
        <f>I11*H11</f>
        <v>0</v>
      </c>
    </row>
    <row r="12" spans="1:10" ht="72">
      <c r="A12" s="3">
        <v>18</v>
      </c>
      <c r="B12" s="10" t="s">
        <v>23</v>
      </c>
      <c r="C12" s="14"/>
      <c r="D12" s="4" t="s">
        <v>33</v>
      </c>
      <c r="E12" s="8" t="s">
        <v>28</v>
      </c>
      <c r="F12" s="4" t="s">
        <v>19</v>
      </c>
      <c r="G12" s="4" t="s">
        <v>7</v>
      </c>
      <c r="H12" s="6"/>
      <c r="I12" s="5">
        <v>5187</v>
      </c>
      <c r="J12" s="28">
        <f>I12*H12</f>
        <v>0</v>
      </c>
    </row>
    <row r="13" spans="1:10" s="2" customFormat="1" ht="19.5" customHeight="1">
      <c r="A13" s="22" t="s">
        <v>8</v>
      </c>
      <c r="B13" s="23"/>
      <c r="C13" s="23"/>
      <c r="D13" s="23"/>
      <c r="E13" s="23"/>
      <c r="F13" s="23"/>
      <c r="G13" s="23"/>
      <c r="H13" s="23"/>
      <c r="I13" s="24"/>
      <c r="J13" s="29">
        <f>J9+J10+J11+J12</f>
        <v>0</v>
      </c>
    </row>
    <row r="14" spans="1:10" s="2" customFormat="1" ht="19.5" customHeight="1">
      <c r="A14" s="25" t="s">
        <v>34</v>
      </c>
      <c r="B14" s="26"/>
      <c r="C14" s="26"/>
      <c r="D14" s="26"/>
      <c r="E14" s="26"/>
      <c r="F14" s="26"/>
      <c r="G14" s="26"/>
      <c r="H14" s="26"/>
      <c r="I14" s="27"/>
      <c r="J14" s="30">
        <f>J7*0.1+J8*0.1+J10*0.1+J11*0.1+J12*0.2</f>
        <v>0</v>
      </c>
    </row>
    <row r="15" spans="1:10" s="2" customFormat="1" ht="19.5" customHeight="1">
      <c r="A15" s="25" t="s">
        <v>9</v>
      </c>
      <c r="B15" s="26"/>
      <c r="C15" s="26"/>
      <c r="D15" s="26"/>
      <c r="E15" s="26"/>
      <c r="F15" s="26"/>
      <c r="G15" s="26"/>
      <c r="H15" s="26"/>
      <c r="I15" s="27"/>
      <c r="J15" s="30">
        <f>J13+J14</f>
        <v>0</v>
      </c>
    </row>
  </sheetData>
  <sheetProtection/>
  <mergeCells count="11">
    <mergeCell ref="A6:A9"/>
    <mergeCell ref="B6:J6"/>
    <mergeCell ref="A2:J2"/>
    <mergeCell ref="A15:I15"/>
    <mergeCell ref="B5:C5"/>
    <mergeCell ref="A13:I13"/>
    <mergeCell ref="A14:I14"/>
    <mergeCell ref="B12:C12"/>
    <mergeCell ref="B11:C11"/>
    <mergeCell ref="B10:C10"/>
    <mergeCell ref="B9:I9"/>
  </mergeCells>
  <printOptions/>
  <pageMargins left="0.7" right="0.7" top="0.75" bottom="0.75" header="0.3" footer="0.3"/>
  <pageSetup horizontalDpi="600" verticalDpi="600" orientation="portrait" paperSize="9" r:id="rId1"/>
  <ignoredErrors>
    <ignoredError sqref="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2014-10-23T11:46:10Z</cp:lastPrinted>
  <dcterms:created xsi:type="dcterms:W3CDTF">2013-07-24T11:49:32Z</dcterms:created>
  <dcterms:modified xsi:type="dcterms:W3CDTF">2017-05-25T11:17:57Z</dcterms:modified>
  <cp:category/>
  <cp:version/>
  <cp:contentType/>
  <cp:contentStatus/>
</cp:coreProperties>
</file>