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Inpharm Co" sheetId="1" r:id="rId1"/>
  </sheets>
  <definedNames/>
  <calcPr fullCalcOnLoad="1"/>
</workbook>
</file>

<file path=xl/sharedStrings.xml><?xml version="1.0" encoding="utf-8"?>
<sst xmlns="http://schemas.openxmlformats.org/spreadsheetml/2006/main" count="65" uniqueCount="47">
  <si>
    <t>Партија</t>
  </si>
  <si>
    <t>Предмет набавке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</si>
  <si>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</si>
  <si>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</si>
  <si>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</si>
  <si>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</si>
  <si>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</si>
  <si>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</si>
  <si>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</si>
  <si>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</si>
  <si>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</si>
  <si>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</si>
  <si>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</si>
  <si>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</si>
  <si>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>komad</t>
  </si>
  <si>
    <t xml:space="preserve">Количина </t>
  </si>
  <si>
    <t>fentanil</t>
  </si>
  <si>
    <t>0087555</t>
  </si>
  <si>
    <t>FENTANYL</t>
  </si>
  <si>
    <t>GLAXOSMITHKLINE MANUFACTURING</t>
  </si>
  <si>
    <t>rastvor za injekciju</t>
  </si>
  <si>
    <t>0,5 mg/10ml</t>
  </si>
  <si>
    <t>alfentanil</t>
  </si>
  <si>
    <t>0087575</t>
  </si>
  <si>
    <t>RAPIFEN</t>
  </si>
  <si>
    <t>0,5 mg/ ml</t>
  </si>
  <si>
    <t>sufentanil</t>
  </si>
  <si>
    <t>0087171</t>
  </si>
  <si>
    <t>SUFENTA FORTE</t>
  </si>
  <si>
    <t>0,25 mg/ 5 ml</t>
  </si>
  <si>
    <t>etomidat</t>
  </si>
  <si>
    <t>0080300</t>
  </si>
  <si>
    <t>HYPNOMIDATE</t>
  </si>
  <si>
    <t>2 mg/ ml</t>
  </si>
  <si>
    <t>risperidon, 25 mg</t>
  </si>
  <si>
    <t>0070925</t>
  </si>
  <si>
    <t>RISPOLEPT CONSTA</t>
  </si>
  <si>
    <t>CILAG AG</t>
  </si>
  <si>
    <t>prašak i rastvarač za suspenziju za injekciju</t>
  </si>
  <si>
    <t>25 mg/ 2 ml</t>
  </si>
  <si>
    <t>risperidon, 37,5 mg</t>
  </si>
  <si>
    <t>0070926</t>
  </si>
  <si>
    <t>37,5 mg/ 2 ml</t>
  </si>
  <si>
    <t>risperidon, 50 mg</t>
  </si>
  <si>
    <t>0070927</t>
  </si>
  <si>
    <t>50 mg/ 2 ml</t>
  </si>
  <si>
    <t>Назив добављача: "Inpharm Co" d.o.o.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</si>
</sst>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3" fontId="2" fillId="0" borderId="10" xfId="55" applyNumberFormat="1" applyFont="1" applyFill="1" applyBorder="1" applyAlignment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4" fontId="37" fillId="0" borderId="10" xfId="0" applyNumberFormat="1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2" fillId="33" borderId="10" xfId="58" applyNumberFormat="1" applyFont="1" applyFill="1" applyBorder="1" applyAlignment="1">
      <alignment horizontal="center" vertical="center" wrapText="1"/>
      <protection/>
    </xf>
    <xf numFmtId="4" fontId="37" fillId="0" borderId="10" xfId="0" applyNumberFormat="1" applyFont="1" applyBorder="1" applyAlignment="1">
      <alignment horizontal="center" vertical="center"/>
    </xf>
    <xf numFmtId="4" fontId="37" fillId="33" borderId="10" xfId="0" applyNumberFormat="1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5.8515625" style="0" customWidth="1"/>
    <col min="2" max="2" width="14.00390625" style="0" customWidth="1"/>
    <col min="3" max="3" width="9.57421875" style="0" customWidth="1"/>
    <col min="4" max="4" width="15.00390625" style="0" customWidth="1"/>
    <col min="5" max="5" width="23.140625" style="0" customWidth="1"/>
    <col min="6" max="6" width="13.421875" style="0" customWidth="1"/>
    <col min="7" max="7" width="11.28125" style="0" customWidth="1"/>
    <col min="8" max="9" width="12.28125" style="0" customWidth="1"/>
    <col min="10" max="10" width="15.140625" style="0" customWidth="1"/>
    <col min="11" max="11" width="18.7109375" style="0" customWidth="1"/>
    <col min="12" max="12" width="0" style="0" hidden="1" customWidth="1"/>
  </cols>
  <sheetData>
    <row r="2" spans="1:11" ht="12.75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4" spans="1:4" ht="12.75">
      <c r="A4" s="15" t="s">
        <v>46</v>
      </c>
      <c r="B4" s="15"/>
      <c r="C4" s="15"/>
      <c r="D4" s="15"/>
    </row>
    <row r="6" spans="1:11" ht="48" customHeight="1">
      <c r="A6" s="8" t="s">
        <v>0</v>
      </c>
      <c r="B6" s="8" t="s">
        <v>1</v>
      </c>
      <c r="C6" s="8" t="s">
        <v>13</v>
      </c>
      <c r="D6" s="8" t="s">
        <v>6</v>
      </c>
      <c r="E6" s="8" t="s">
        <v>8</v>
      </c>
      <c r="F6" s="8" t="s">
        <v>11</v>
      </c>
      <c r="G6" s="9" t="s">
        <v>10</v>
      </c>
      <c r="H6" s="9" t="s">
        <v>9</v>
      </c>
      <c r="I6" s="8" t="s">
        <v>15</v>
      </c>
      <c r="J6" s="8" t="s">
        <v>2</v>
      </c>
      <c r="K6" s="8" t="s">
        <v>3</v>
      </c>
    </row>
    <row r="7" spans="1:11" ht="24">
      <c r="A7" s="6">
        <v>132</v>
      </c>
      <c r="B7" s="2" t="s">
        <v>16</v>
      </c>
      <c r="C7" s="1" t="s">
        <v>17</v>
      </c>
      <c r="D7" s="2" t="s">
        <v>18</v>
      </c>
      <c r="E7" s="2" t="s">
        <v>19</v>
      </c>
      <c r="F7" s="2" t="s">
        <v>20</v>
      </c>
      <c r="G7" s="2" t="s">
        <v>21</v>
      </c>
      <c r="H7" s="2" t="s">
        <v>14</v>
      </c>
      <c r="I7" s="3"/>
      <c r="J7" s="4">
        <v>109.82</v>
      </c>
      <c r="K7" s="10">
        <f>I7*J7</f>
        <v>0</v>
      </c>
    </row>
    <row r="8" spans="1:11" ht="24">
      <c r="A8" s="6">
        <v>133</v>
      </c>
      <c r="B8" s="2" t="s">
        <v>22</v>
      </c>
      <c r="C8" s="5" t="s">
        <v>23</v>
      </c>
      <c r="D8" s="2" t="s">
        <v>24</v>
      </c>
      <c r="E8" s="2" t="s">
        <v>19</v>
      </c>
      <c r="F8" s="2" t="s">
        <v>20</v>
      </c>
      <c r="G8" s="2" t="s">
        <v>25</v>
      </c>
      <c r="H8" s="2" t="s">
        <v>14</v>
      </c>
      <c r="I8" s="3"/>
      <c r="J8" s="4">
        <v>231.4</v>
      </c>
      <c r="K8" s="10">
        <f aca="true" t="shared" si="0" ref="K8:K13">I8*J8</f>
        <v>0</v>
      </c>
    </row>
    <row r="9" spans="1:11" ht="24">
      <c r="A9" s="6">
        <v>134</v>
      </c>
      <c r="B9" s="2" t="s">
        <v>26</v>
      </c>
      <c r="C9" s="1" t="s">
        <v>27</v>
      </c>
      <c r="D9" s="2" t="s">
        <v>28</v>
      </c>
      <c r="E9" s="2" t="s">
        <v>19</v>
      </c>
      <c r="F9" s="2" t="s">
        <v>20</v>
      </c>
      <c r="G9" s="2" t="s">
        <v>29</v>
      </c>
      <c r="H9" s="2" t="s">
        <v>14</v>
      </c>
      <c r="I9" s="3"/>
      <c r="J9" s="4">
        <v>271.14</v>
      </c>
      <c r="K9" s="10">
        <f t="shared" si="0"/>
        <v>0</v>
      </c>
    </row>
    <row r="10" spans="1:11" ht="24">
      <c r="A10" s="6">
        <v>136</v>
      </c>
      <c r="B10" s="2" t="s">
        <v>30</v>
      </c>
      <c r="C10" s="1" t="s">
        <v>31</v>
      </c>
      <c r="D10" s="2" t="s">
        <v>32</v>
      </c>
      <c r="E10" s="2" t="s">
        <v>19</v>
      </c>
      <c r="F10" s="2" t="s">
        <v>20</v>
      </c>
      <c r="G10" s="2" t="s">
        <v>33</v>
      </c>
      <c r="H10" s="2" t="s">
        <v>14</v>
      </c>
      <c r="I10" s="3"/>
      <c r="J10" s="4">
        <v>109.16</v>
      </c>
      <c r="K10" s="10">
        <f t="shared" si="0"/>
        <v>0</v>
      </c>
    </row>
    <row r="11" spans="1:11" ht="48">
      <c r="A11" s="6">
        <v>147</v>
      </c>
      <c r="B11" s="2" t="s">
        <v>34</v>
      </c>
      <c r="C11" s="1" t="s">
        <v>35</v>
      </c>
      <c r="D11" s="2" t="s">
        <v>36</v>
      </c>
      <c r="E11" s="2" t="s">
        <v>37</v>
      </c>
      <c r="F11" s="2" t="s">
        <v>38</v>
      </c>
      <c r="G11" s="2" t="s">
        <v>39</v>
      </c>
      <c r="H11" s="2" t="s">
        <v>14</v>
      </c>
      <c r="I11" s="3"/>
      <c r="J11" s="4">
        <v>10096.7</v>
      </c>
      <c r="K11" s="10">
        <f t="shared" si="0"/>
        <v>0</v>
      </c>
    </row>
    <row r="12" spans="1:11" ht="48">
      <c r="A12" s="6">
        <v>148</v>
      </c>
      <c r="B12" s="2" t="s">
        <v>40</v>
      </c>
      <c r="C12" s="1" t="s">
        <v>41</v>
      </c>
      <c r="D12" s="2" t="s">
        <v>36</v>
      </c>
      <c r="E12" s="2" t="s">
        <v>37</v>
      </c>
      <c r="F12" s="2" t="s">
        <v>38</v>
      </c>
      <c r="G12" s="2" t="s">
        <v>42</v>
      </c>
      <c r="H12" s="2" t="s">
        <v>14</v>
      </c>
      <c r="I12" s="3"/>
      <c r="J12" s="4">
        <v>13108.4</v>
      </c>
      <c r="K12" s="7">
        <f t="shared" si="0"/>
        <v>0</v>
      </c>
    </row>
    <row r="13" spans="1:11" ht="48">
      <c r="A13" s="6">
        <v>149</v>
      </c>
      <c r="B13" s="2" t="s">
        <v>43</v>
      </c>
      <c r="C13" s="1" t="s">
        <v>44</v>
      </c>
      <c r="D13" s="2" t="s">
        <v>36</v>
      </c>
      <c r="E13" s="2" t="s">
        <v>37</v>
      </c>
      <c r="F13" s="2" t="s">
        <v>38</v>
      </c>
      <c r="G13" s="2" t="s">
        <v>45</v>
      </c>
      <c r="H13" s="2" t="s">
        <v>14</v>
      </c>
      <c r="I13" s="3"/>
      <c r="J13" s="4">
        <v>16121.3</v>
      </c>
      <c r="K13" s="7">
        <f t="shared" si="0"/>
        <v>0</v>
      </c>
    </row>
    <row r="14" spans="1:12" ht="21.75" customHeight="1">
      <c r="A14" s="13" t="s">
        <v>7</v>
      </c>
      <c r="B14" s="13"/>
      <c r="C14" s="13"/>
      <c r="D14" s="13"/>
      <c r="E14" s="13"/>
      <c r="F14" s="13"/>
      <c r="G14" s="13"/>
      <c r="H14" s="13"/>
      <c r="I14" s="13"/>
      <c r="J14" s="13"/>
      <c r="K14" s="11">
        <f>SUM(K7:K13)</f>
        <v>0</v>
      </c>
      <c r="L14">
        <v>0.1</v>
      </c>
    </row>
    <row r="15" spans="1:11" ht="18.75" customHeight="1">
      <c r="A15" s="12" t="s"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1">
        <f>K14*L14</f>
        <v>0</v>
      </c>
    </row>
    <row r="16" spans="1:11" ht="18" customHeight="1">
      <c r="A16" s="12" t="s">
        <v>4</v>
      </c>
      <c r="B16" s="12"/>
      <c r="C16" s="12"/>
      <c r="D16" s="12"/>
      <c r="E16" s="12"/>
      <c r="F16" s="12"/>
      <c r="G16" s="12"/>
      <c r="H16" s="12"/>
      <c r="I16" s="12"/>
      <c r="J16" s="12"/>
      <c r="K16" s="11">
        <f>K14+K15</f>
        <v>0</v>
      </c>
    </row>
  </sheetData>
  <sheetProtection/>
  <mergeCells count="5">
    <mergeCell ref="A15:J15"/>
    <mergeCell ref="A16:J16"/>
    <mergeCell ref="A14:J14"/>
    <mergeCell ref="A2:K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2015-03-24T19:46:52Z</cp:lastPrinted>
  <dcterms:created xsi:type="dcterms:W3CDTF">2014-01-17T13:07:43Z</dcterms:created>
  <dcterms:modified xsi:type="dcterms:W3CDTF">2015-10-22T13:09:19Z</dcterms:modified>
  <cp:category/>
  <cp:version/>
  <cp:contentType/>
  <cp:contentStatus/>
</cp:coreProperties>
</file>