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oenix pharma - specifikacija" sheetId="1" r:id="rId1"/>
    <sheet name="Phoenix pharma- Obrazac KVI" sheetId="2" r:id="rId2"/>
  </sheets>
  <definedNames>
    <definedName name="_xlnm.Print_Area" localSheetId="0">'Phoenix pharma - specifikacija'!$A$1:$M$17</definedName>
  </definedNames>
  <calcPr fullCalcOnLoad="1"/>
</workbook>
</file>

<file path=xl/sharedStrings.xml><?xml version="1.0" encoding="utf-8"?>
<sst xmlns="http://schemas.openxmlformats.org/spreadsheetml/2006/main" count="99" uniqueCount="77">
  <si>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</si>
  <si>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</si>
  <si>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</si>
  <si>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</si>
  <si>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</si>
  <si>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</si>
  <si>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</si>
  <si>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</si>
  <si>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</si>
  <si>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</si>
  <si>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</si>
  <si>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</si>
  <si>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</si>
  <si>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</si>
  <si>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</si>
  <si>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</si>
  <si>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</si>
  <si>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</si>
  <si>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</si>
  <si>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</si>
  <si>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</si>
  <si>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</si>
  <si>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</si>
  <si>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</si>
  <si>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</si>
  <si>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</si>
  <si>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</si>
  <si>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</si>
  <si>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</si>
  <si>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</si>
  <si>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</si>
  <si>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</si>
  <si>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</si>
  <si>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</si>
  <si>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</si>
  <si>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</si>
  <si>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</si>
  <si>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</si>
  <si>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ml</t>
  </si>
  <si>
    <t>Назив добављача: "Phoenix pharma" d.o.o.</t>
  </si>
  <si>
    <t xml:space="preserve">aminokiseline 8% </t>
  </si>
  <si>
    <t>HEPASOL 8%</t>
  </si>
  <si>
    <t>Hemomont d.o.o.</t>
  </si>
  <si>
    <t>rastvor za infuziju</t>
  </si>
  <si>
    <t xml:space="preserve"> 500 ml </t>
  </si>
  <si>
    <t>boca</t>
  </si>
  <si>
    <t>aminokiseline  10 %</t>
  </si>
  <si>
    <t>AMINOSOL 10%</t>
  </si>
  <si>
    <t>500 ml</t>
  </si>
  <si>
    <t>aminokiseline 15%</t>
  </si>
  <si>
    <t>AMINOSOL 15%</t>
  </si>
  <si>
    <t>boca staklena</t>
  </si>
  <si>
    <t>OLICLINOMEL N4 550E</t>
  </si>
  <si>
    <t>BAXTER S.A</t>
  </si>
  <si>
    <t>emulzija za infuziju</t>
  </si>
  <si>
    <t>Јачина/ концентрација лека</t>
  </si>
  <si>
    <t>1000 ml  (11,39g/l + 6,33g/l + 5,67g/l + 2,64g/l + 3,3g/l + 4,02g/l + 3,19g/l + 2,2g/l + 3,08g/l + 3,74g/l + 2,75g/l + 2,31g/l + 0,99g/l + 0,22g/l + 3,19g/l + 2,45g/l + 5,36g/l + 2,98g/l + 1,12g/l + 200g/l + 0,74g/l + 100g/l)</t>
  </si>
  <si>
    <t xml:space="preserve"> 2000 ml (11,39g/l + 6,33g/l + 5,67g/l + 2,64g/l + 3,3g/l + 4,02g/l + 3,19g/l + 2,2g/l + 3,08g/l + 3,74g/l + 2,75g/l + 2,31g/l + 0,99g/l + 0,22g/l + 3,19g/l + 2,45g/l + 5,36g/l + 2,98g/l + 1,12g/l + 200g/l + 0,74g/l + 100g/l)</t>
  </si>
  <si>
    <r>
      <t>alanin, arginin,glicin,histidin,izoleucin, lizin, metionin, fenilalanin, prolin, serin, treonin, triptofan, tirozin, valin, natrijum-acetat, natrijum-glicerofosfat, kalijum-hlorid, magnezijum-hlorid, glukoza, kalcijum-hlorid, maslinovo i sojino ulje, mešavina</t>
    </r>
    <r>
      <rPr>
        <b/>
        <sz val="9"/>
        <color indexed="8"/>
        <rFont val="Arial"/>
        <family val="2"/>
      </rPr>
      <t xml:space="preserve"> za centralni i periferni venski kateter, do 1250 kcal</t>
    </r>
  </si>
  <si>
    <t>OLICLINOMEL N6 900E</t>
  </si>
  <si>
    <t xml:space="preserve"> 2000 ml (17,6g/l + 9,78g/l + 8,76g/l + 4,08g/l + 5,1g/l + 6,21g/l + 4,93g/l + 3,4g/l + 4,76g/l + 5,78g/l + 4,25g/l + 3,57g/l + 1,53g/l + 0,34g/l + 4,93g/l + 6,12g/l + 5,36g/l + 4,47g/l + 1,12g/l + 300g/l + 0,74g/l + 200g/l)</t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</si>
  <si>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9"/>
        <color indexed="8"/>
        <rFont val="Arial"/>
        <family val="2"/>
      </rPr>
      <t>za centralni venski kateter, sa nižim sadržajem aminokiselina</t>
    </r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</si>
  <si>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9"/>
        <color indexed="8"/>
        <rFont val="Arial"/>
        <family val="2"/>
      </rPr>
      <t>za centralni venski kateter, sa višim sadržajem aminokiselina</t>
    </r>
  </si>
  <si>
    <t>OLICLINOMEL N7 1000E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</si>
  <si>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</si>
  <si>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</si>
  <si>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404-1-110/15-96</t>
  </si>
  <si>
    <t>Лекови са Б и Д Листе лекова за период од 6 месеци: Парентерална исхрана и додаци исхрани</t>
  </si>
  <si>
    <t>Phoenix pharma d.o.o.</t>
  </si>
  <si>
    <t>0174030</t>
  </si>
  <si>
    <t>0174035</t>
  </si>
  <si>
    <t>0174036</t>
  </si>
  <si>
    <t>0171120</t>
  </si>
  <si>
    <t>0171121</t>
  </si>
  <si>
    <t>0171122</t>
  </si>
  <si>
    <t>0171123</t>
  </si>
  <si>
    <t>0171124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</si>
</sst>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right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3" fillId="33" borderId="16" xfId="59" applyNumberFormat="1" applyFont="1" applyFill="1" applyBorder="1" applyAlignment="1">
      <alignment horizontal="center" vertical="center" wrapText="1"/>
      <protection/>
    </xf>
    <xf numFmtId="0" fontId="42" fillId="35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 wrapText="1"/>
    </xf>
    <xf numFmtId="0" fontId="42" fillId="36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4" fontId="42" fillId="35" borderId="16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" fontId="42" fillId="35" borderId="16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35" borderId="16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2" fillId="35" borderId="17" xfId="0" applyFont="1" applyFill="1" applyBorder="1" applyAlignment="1">
      <alignment horizontal="right" vertical="center" wrapText="1"/>
    </xf>
    <xf numFmtId="4" fontId="43" fillId="33" borderId="17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49" fontId="0" fillId="0" borderId="0" xfId="0" applyNumberFormat="1" applyFill="1" applyAlignment="1">
      <alignment/>
    </xf>
    <xf numFmtId="49" fontId="42" fillId="33" borderId="16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3" fillId="33" borderId="10" xfId="0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4" fontId="42" fillId="0" borderId="16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6" xfId="0" applyFont="1" applyFill="1" applyBorder="1" applyAlignment="1">
      <alignment horizontal="center" vertical="center" wrapText="1"/>
    </xf>
    <xf numFmtId="4" fontId="42" fillId="35" borderId="16" xfId="0" applyNumberFormat="1" applyFont="1" applyFill="1" applyBorder="1" applyAlignment="1">
      <alignment horizontal="center" vertical="center" wrapText="1"/>
    </xf>
    <xf numFmtId="4" fontId="42" fillId="35" borderId="18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4" fontId="42" fillId="35" borderId="17" xfId="0" applyNumberFormat="1" applyFont="1" applyFill="1" applyBorder="1" applyAlignment="1">
      <alignment horizontal="center" vertical="center" wrapText="1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9" xfId="58" applyNumberFormat="1" applyFont="1" applyFill="1" applyBorder="1" applyAlignment="1">
      <alignment horizontal="center" vertical="center" wrapText="1"/>
      <protection/>
    </xf>
    <xf numFmtId="4" fontId="40" fillId="37" borderId="2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9.57421875" style="63" customWidth="1"/>
    <col min="4" max="4" width="15.00390625" style="0" customWidth="1"/>
    <col min="5" max="5" width="16.140625" style="0" customWidth="1"/>
    <col min="6" max="6" width="12.28125" style="0" customWidth="1"/>
    <col min="7" max="7" width="21.7109375" style="0" customWidth="1"/>
    <col min="8" max="9" width="12.28125" style="0" customWidth="1"/>
    <col min="10" max="10" width="12.28125" style="22" hidden="1" customWidth="1"/>
    <col min="11" max="11" width="15.140625" style="0" customWidth="1"/>
    <col min="12" max="12" width="15.140625" style="22" hidden="1" customWidth="1"/>
    <col min="13" max="13" width="18.7109375" style="0" customWidth="1"/>
    <col min="14" max="14" width="9.57421875" style="22" hidden="1" customWidth="1"/>
  </cols>
  <sheetData>
    <row r="1" spans="1:14" ht="12.75">
      <c r="A1" s="29"/>
      <c r="B1" s="29"/>
      <c r="C1" s="5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9"/>
    </row>
    <row r="3" spans="1:14" ht="12.75">
      <c r="A3" s="29"/>
      <c r="B3" s="29"/>
      <c r="C3" s="5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67" t="s">
        <v>39</v>
      </c>
      <c r="B4" s="67"/>
      <c r="C4" s="67"/>
      <c r="D4" s="67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29"/>
      <c r="B5" s="29"/>
      <c r="C5" s="5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48" customHeight="1">
      <c r="A6" s="34" t="s">
        <v>0</v>
      </c>
      <c r="B6" s="34" t="s">
        <v>1</v>
      </c>
      <c r="C6" s="60" t="s">
        <v>11</v>
      </c>
      <c r="D6" s="34" t="s">
        <v>5</v>
      </c>
      <c r="E6" s="34" t="s">
        <v>7</v>
      </c>
      <c r="F6" s="34" t="s">
        <v>9</v>
      </c>
      <c r="G6" s="35" t="s">
        <v>55</v>
      </c>
      <c r="H6" s="35" t="s">
        <v>8</v>
      </c>
      <c r="I6" s="34" t="s">
        <v>12</v>
      </c>
      <c r="J6" s="36" t="s">
        <v>13</v>
      </c>
      <c r="K6" s="34" t="s">
        <v>14</v>
      </c>
      <c r="L6" s="36" t="s">
        <v>15</v>
      </c>
      <c r="M6" s="34" t="s">
        <v>2</v>
      </c>
      <c r="N6" s="36" t="s">
        <v>29</v>
      </c>
    </row>
    <row r="7" spans="1:14" ht="48" customHeight="1">
      <c r="A7" s="37">
        <v>3</v>
      </c>
      <c r="B7" s="1" t="s">
        <v>40</v>
      </c>
      <c r="C7" s="61" t="s">
        <v>69</v>
      </c>
      <c r="D7" s="37" t="s">
        <v>41</v>
      </c>
      <c r="E7" s="37" t="s">
        <v>42</v>
      </c>
      <c r="F7" s="1" t="s">
        <v>43</v>
      </c>
      <c r="G7" s="1" t="s">
        <v>44</v>
      </c>
      <c r="H7" s="1" t="s">
        <v>45</v>
      </c>
      <c r="I7" s="31"/>
      <c r="J7" s="38">
        <v>596.7</v>
      </c>
      <c r="K7" s="39">
        <v>550.75</v>
      </c>
      <c r="L7" s="32">
        <f>I7*J7</f>
        <v>0</v>
      </c>
      <c r="M7" s="33">
        <f>I7*K7</f>
        <v>0</v>
      </c>
      <c r="N7" s="23">
        <v>3</v>
      </c>
    </row>
    <row r="8" spans="1:14" ht="48" customHeight="1">
      <c r="A8" s="25">
        <v>6</v>
      </c>
      <c r="B8" s="43" t="s">
        <v>46</v>
      </c>
      <c r="C8" s="62" t="s">
        <v>70</v>
      </c>
      <c r="D8" s="25" t="s">
        <v>47</v>
      </c>
      <c r="E8" s="25" t="s">
        <v>42</v>
      </c>
      <c r="F8" s="43" t="s">
        <v>43</v>
      </c>
      <c r="G8" s="43" t="s">
        <v>48</v>
      </c>
      <c r="H8" s="43" t="s">
        <v>45</v>
      </c>
      <c r="I8" s="31"/>
      <c r="J8" s="41">
        <v>474.4</v>
      </c>
      <c r="K8" s="42">
        <v>436.45</v>
      </c>
      <c r="L8" s="32">
        <f>I8*J8</f>
        <v>0</v>
      </c>
      <c r="M8" s="33">
        <f>I8*K8</f>
        <v>0</v>
      </c>
      <c r="N8" s="23">
        <v>3</v>
      </c>
    </row>
    <row r="9" spans="1:14" ht="48" customHeight="1">
      <c r="A9" s="25">
        <v>7</v>
      </c>
      <c r="B9" s="43" t="s">
        <v>49</v>
      </c>
      <c r="C9" s="62" t="s">
        <v>71</v>
      </c>
      <c r="D9" s="25" t="s">
        <v>50</v>
      </c>
      <c r="E9" s="25" t="s">
        <v>42</v>
      </c>
      <c r="F9" s="43" t="s">
        <v>43</v>
      </c>
      <c r="G9" s="43" t="s">
        <v>48</v>
      </c>
      <c r="H9" s="26" t="s">
        <v>51</v>
      </c>
      <c r="I9" s="45"/>
      <c r="J9" s="46">
        <v>718.4</v>
      </c>
      <c r="K9" s="47">
        <v>664.52</v>
      </c>
      <c r="L9" s="48">
        <f>I9*J9</f>
        <v>0</v>
      </c>
      <c r="M9" s="49">
        <f>I9*K9</f>
        <v>0</v>
      </c>
      <c r="N9" s="36">
        <v>3</v>
      </c>
    </row>
    <row r="10" spans="1:14" ht="105.75" customHeight="1">
      <c r="A10" s="70">
        <v>13</v>
      </c>
      <c r="B10" s="72" t="s">
        <v>58</v>
      </c>
      <c r="C10" s="61" t="s">
        <v>72</v>
      </c>
      <c r="D10" s="37" t="s">
        <v>52</v>
      </c>
      <c r="E10" s="37" t="s">
        <v>53</v>
      </c>
      <c r="F10" s="40" t="s">
        <v>54</v>
      </c>
      <c r="G10" s="40" t="s">
        <v>56</v>
      </c>
      <c r="H10" s="1" t="s">
        <v>38</v>
      </c>
      <c r="I10" s="31"/>
      <c r="J10" s="50">
        <v>1.8</v>
      </c>
      <c r="K10" s="51">
        <v>1.8</v>
      </c>
      <c r="L10" s="74">
        <f>(I10*J10)+(I11*J11)</f>
        <v>0</v>
      </c>
      <c r="M10" s="68">
        <f>(I10*K10)+(I11*K11)</f>
        <v>0</v>
      </c>
      <c r="N10" s="77">
        <v>1</v>
      </c>
    </row>
    <row r="11" spans="1:14" ht="99" customHeight="1">
      <c r="A11" s="71"/>
      <c r="B11" s="73"/>
      <c r="C11" s="62" t="s">
        <v>73</v>
      </c>
      <c r="D11" s="25" t="s">
        <v>52</v>
      </c>
      <c r="E11" s="25" t="s">
        <v>53</v>
      </c>
      <c r="F11" s="43" t="s">
        <v>54</v>
      </c>
      <c r="G11" s="43" t="s">
        <v>57</v>
      </c>
      <c r="H11" s="26" t="s">
        <v>38</v>
      </c>
      <c r="I11" s="45"/>
      <c r="J11" s="52">
        <v>1.8</v>
      </c>
      <c r="K11" s="27">
        <v>1.8</v>
      </c>
      <c r="L11" s="75"/>
      <c r="M11" s="76"/>
      <c r="N11" s="78"/>
    </row>
    <row r="12" spans="1:14" ht="155.25" customHeight="1">
      <c r="A12" s="25">
        <v>14</v>
      </c>
      <c r="B12" s="26" t="s">
        <v>61</v>
      </c>
      <c r="C12" s="62" t="s">
        <v>74</v>
      </c>
      <c r="D12" s="28" t="s">
        <v>59</v>
      </c>
      <c r="E12" s="28" t="s">
        <v>53</v>
      </c>
      <c r="F12" s="44" t="s">
        <v>54</v>
      </c>
      <c r="G12" s="44" t="s">
        <v>60</v>
      </c>
      <c r="H12" s="43" t="s">
        <v>38</v>
      </c>
      <c r="I12" s="45"/>
      <c r="J12" s="54">
        <v>2.11</v>
      </c>
      <c r="K12" s="55">
        <v>2.11</v>
      </c>
      <c r="L12" s="48">
        <f>I12*J12</f>
        <v>0</v>
      </c>
      <c r="M12" s="49">
        <f>I12*K12</f>
        <v>0</v>
      </c>
      <c r="N12" s="36">
        <v>1</v>
      </c>
    </row>
    <row r="13" spans="1:14" ht="155.25" customHeight="1">
      <c r="A13" s="70">
        <v>15</v>
      </c>
      <c r="B13" s="79" t="s">
        <v>62</v>
      </c>
      <c r="C13" s="61" t="s">
        <v>75</v>
      </c>
      <c r="D13" s="37" t="s">
        <v>63</v>
      </c>
      <c r="E13" s="37" t="s">
        <v>53</v>
      </c>
      <c r="F13" s="40" t="s">
        <v>54</v>
      </c>
      <c r="G13" s="37" t="s">
        <v>64</v>
      </c>
      <c r="H13" s="1" t="s">
        <v>38</v>
      </c>
      <c r="I13" s="31"/>
      <c r="J13" s="53">
        <v>1.97</v>
      </c>
      <c r="K13" s="37">
        <v>1.97</v>
      </c>
      <c r="L13" s="74">
        <f>(I13*J13)+(I14*J14)</f>
        <v>0</v>
      </c>
      <c r="M13" s="68">
        <f>(I13*K13)+(I14*K14)</f>
        <v>0</v>
      </c>
      <c r="N13" s="77">
        <v>1</v>
      </c>
    </row>
    <row r="14" spans="1:14" ht="155.25" customHeight="1">
      <c r="A14" s="70"/>
      <c r="B14" s="79"/>
      <c r="C14" s="61" t="s">
        <v>76</v>
      </c>
      <c r="D14" s="37" t="s">
        <v>63</v>
      </c>
      <c r="E14" s="37" t="s">
        <v>53</v>
      </c>
      <c r="F14" s="40" t="s">
        <v>54</v>
      </c>
      <c r="G14" s="37" t="s">
        <v>65</v>
      </c>
      <c r="H14" s="1" t="s">
        <v>38</v>
      </c>
      <c r="I14" s="31"/>
      <c r="J14" s="53">
        <v>1.97</v>
      </c>
      <c r="K14" s="37">
        <v>1.97</v>
      </c>
      <c r="L14" s="81"/>
      <c r="M14" s="69"/>
      <c r="N14" s="80"/>
    </row>
    <row r="15" spans="1:14" ht="21.75" customHeight="1">
      <c r="A15" s="65" t="s">
        <v>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56"/>
      <c r="M15" s="57">
        <f>SUM(M7,M8,M9,M10,M12,M13)</f>
        <v>0</v>
      </c>
      <c r="N15" s="58">
        <v>0.1</v>
      </c>
    </row>
    <row r="16" spans="1:14" ht="18.75" customHeight="1">
      <c r="A16" s="64" t="s">
        <v>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24"/>
      <c r="M16" s="2">
        <f>M15*N15</f>
        <v>0</v>
      </c>
      <c r="N16" s="30"/>
    </row>
    <row r="17" spans="1:14" ht="18" customHeight="1">
      <c r="A17" s="64" t="s">
        <v>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4"/>
      <c r="M17" s="2">
        <f>SUM(M15:M16)</f>
        <v>0</v>
      </c>
      <c r="N17" s="30"/>
    </row>
    <row r="18" spans="1:45" ht="12.75">
      <c r="A18" s="29"/>
      <c r="B18" s="29"/>
      <c r="C18" s="5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1:45" ht="12.75">
      <c r="A19" s="29"/>
      <c r="B19" s="29"/>
      <c r="C19" s="5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</row>
    <row r="20" spans="1:45" ht="12.75">
      <c r="A20" s="29"/>
      <c r="B20" s="29"/>
      <c r="C20" s="5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45" ht="12.75">
      <c r="A21" s="29"/>
      <c r="B21" s="29"/>
      <c r="C21" s="5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</row>
    <row r="22" spans="1:45" ht="12.75">
      <c r="A22" s="29"/>
      <c r="B22" s="29"/>
      <c r="C22" s="5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ht="12.75">
      <c r="A23" s="29"/>
      <c r="B23" s="29"/>
      <c r="C23" s="5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45" ht="12.75">
      <c r="A24" s="29"/>
      <c r="B24" s="29"/>
      <c r="C24" s="5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1:45" ht="12.75">
      <c r="A25" s="29"/>
      <c r="B25" s="29"/>
      <c r="C25" s="5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45" ht="12.75">
      <c r="A26" s="29"/>
      <c r="B26" s="29"/>
      <c r="C26" s="5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ht="12.75">
      <c r="A27" s="29"/>
      <c r="B27" s="29"/>
      <c r="C27" s="5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ht="12.75">
      <c r="A28" s="29"/>
      <c r="B28" s="29"/>
      <c r="C28" s="5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ht="12.75">
      <c r="A29" s="29"/>
      <c r="B29" s="29"/>
      <c r="C29" s="5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1:45" ht="12.75">
      <c r="A30" s="29"/>
      <c r="B30" s="29"/>
      <c r="C30" s="5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1:45" ht="12.75">
      <c r="A31" s="29"/>
      <c r="B31" s="29"/>
      <c r="C31" s="5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5" ht="12.75">
      <c r="A32" s="29"/>
      <c r="B32" s="29"/>
      <c r="C32" s="5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1:45" ht="12.75">
      <c r="A33" s="29"/>
      <c r="B33" s="29"/>
      <c r="C33" s="5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1:45" ht="12.75">
      <c r="A34" s="29"/>
      <c r="B34" s="29"/>
      <c r="C34" s="5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ht="12.75">
      <c r="A35" s="29"/>
      <c r="B35" s="29"/>
      <c r="C35" s="5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</row>
    <row r="36" spans="1:45" ht="12.75">
      <c r="A36" s="29"/>
      <c r="B36" s="29"/>
      <c r="C36" s="5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</row>
    <row r="37" spans="1:45" ht="12.75">
      <c r="A37" s="29"/>
      <c r="B37" s="29"/>
      <c r="C37" s="5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1:45" ht="12.75">
      <c r="A38" s="29"/>
      <c r="B38" s="29"/>
      <c r="C38" s="5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45" ht="12.75">
      <c r="A39" s="29"/>
      <c r="B39" s="29"/>
      <c r="C39" s="5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45" ht="12.75">
      <c r="A40" s="29"/>
      <c r="B40" s="29"/>
      <c r="C40" s="5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1:45" ht="12.75">
      <c r="A41" s="29"/>
      <c r="B41" s="29"/>
      <c r="C41" s="5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1:45" ht="12.75">
      <c r="A42" s="29"/>
      <c r="B42" s="29"/>
      <c r="C42" s="5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45" ht="12.75">
      <c r="A43" s="29"/>
      <c r="B43" s="29"/>
      <c r="C43" s="5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1:45" ht="12.75">
      <c r="A44" s="29"/>
      <c r="B44" s="29"/>
      <c r="C44" s="5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1:45" ht="12.75">
      <c r="A45" s="29"/>
      <c r="B45" s="29"/>
      <c r="C45" s="5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  <row r="46" spans="1:45" ht="12.75">
      <c r="A46" s="29"/>
      <c r="B46" s="29"/>
      <c r="C46" s="5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1:45" ht="12.75">
      <c r="A47" s="29"/>
      <c r="B47" s="29"/>
      <c r="C47" s="5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1:45" ht="12.75">
      <c r="A48" s="29"/>
      <c r="B48" s="29"/>
      <c r="C48" s="5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45" ht="12.75">
      <c r="A49" s="29"/>
      <c r="B49" s="29"/>
      <c r="C49" s="5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45" ht="12.75">
      <c r="A50" s="29"/>
      <c r="B50" s="29"/>
      <c r="C50" s="5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</row>
    <row r="51" spans="1:45" ht="12.75">
      <c r="A51" s="29"/>
      <c r="B51" s="29"/>
      <c r="C51" s="5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</row>
    <row r="52" spans="1:45" ht="12.75">
      <c r="A52" s="29"/>
      <c r="B52" s="29"/>
      <c r="C52" s="5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</row>
    <row r="53" spans="1:45" ht="12.75">
      <c r="A53" s="29"/>
      <c r="B53" s="29"/>
      <c r="C53" s="5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ht="12.75">
      <c r="A54" s="29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</row>
    <row r="55" spans="1:45" ht="12.75">
      <c r="A55" s="29"/>
      <c r="B55" s="29"/>
      <c r="C55" s="5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45" ht="12.75">
      <c r="A56" s="29"/>
      <c r="B56" s="29"/>
      <c r="C56" s="5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1:45" ht="12.75">
      <c r="A57" s="29"/>
      <c r="B57" s="29"/>
      <c r="C57" s="5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45" ht="12.75">
      <c r="A58" s="29"/>
      <c r="B58" s="29"/>
      <c r="C58" s="5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</row>
    <row r="59" spans="1:45" ht="12.75">
      <c r="A59" s="29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</row>
    <row r="60" spans="1:45" ht="12.75">
      <c r="A60" s="29"/>
      <c r="B60" s="29"/>
      <c r="C60" s="5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</row>
    <row r="61" spans="1:45" ht="12.75">
      <c r="A61" s="29"/>
      <c r="B61" s="29"/>
      <c r="C61" s="5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</row>
    <row r="62" spans="1:45" ht="12.75">
      <c r="A62" s="29"/>
      <c r="B62" s="29"/>
      <c r="C62" s="5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9"/>
      <c r="B63" s="29"/>
      <c r="C63" s="5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9"/>
      <c r="B64" s="29"/>
      <c r="C64" s="5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29"/>
      <c r="B65" s="29"/>
      <c r="C65" s="5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9"/>
      <c r="B66" s="29"/>
      <c r="C66" s="5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29"/>
      <c r="B67" s="29"/>
      <c r="C67" s="5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</row>
    <row r="68" spans="1:45" ht="12.75">
      <c r="A68" s="29"/>
      <c r="B68" s="29"/>
      <c r="C68" s="5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  <row r="69" spans="1:45" ht="12.75">
      <c r="A69" s="29"/>
      <c r="B69" s="29"/>
      <c r="C69" s="5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ht="12.75">
      <c r="A70" s="29"/>
      <c r="B70" s="29"/>
      <c r="C70" s="5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ht="12.75">
      <c r="A71" s="29"/>
      <c r="B71" s="29"/>
      <c r="C71" s="5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45" ht="12.75">
      <c r="A72" s="29"/>
      <c r="B72" s="29"/>
      <c r="C72" s="5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45" ht="12.75">
      <c r="A73" s="29"/>
      <c r="B73" s="29"/>
      <c r="C73" s="5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45" ht="12.75">
      <c r="A74" s="29"/>
      <c r="B74" s="29"/>
      <c r="C74" s="5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45" ht="12.75">
      <c r="A75" s="29"/>
      <c r="B75" s="29"/>
      <c r="C75" s="5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45" ht="12.75">
      <c r="A76" s="29"/>
      <c r="B76" s="29"/>
      <c r="C76" s="5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45" ht="12.75">
      <c r="A77" s="29"/>
      <c r="B77" s="29"/>
      <c r="C77" s="5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45" ht="12.75">
      <c r="A78" s="29"/>
      <c r="B78" s="29"/>
      <c r="C78" s="5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45" ht="12.75">
      <c r="A79" s="29"/>
      <c r="B79" s="29"/>
      <c r="C79" s="5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45" ht="12.75">
      <c r="A80" s="29"/>
      <c r="B80" s="29"/>
      <c r="C80" s="5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45" ht="12.75">
      <c r="A81" s="29"/>
      <c r="B81" s="29"/>
      <c r="C81" s="5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</row>
    <row r="82" spans="1:45" ht="12.75">
      <c r="A82" s="29"/>
      <c r="B82" s="29"/>
      <c r="C82" s="5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</row>
    <row r="83" spans="1:45" ht="12.75">
      <c r="A83" s="29"/>
      <c r="B83" s="29"/>
      <c r="C83" s="5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</row>
    <row r="84" spans="1:45" ht="12.75">
      <c r="A84" s="29"/>
      <c r="B84" s="29"/>
      <c r="C84" s="5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45" ht="12.75">
      <c r="A85" s="29"/>
      <c r="B85" s="29"/>
      <c r="C85" s="5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</row>
    <row r="86" spans="1:45" ht="12.75">
      <c r="A86" s="29"/>
      <c r="B86" s="29"/>
      <c r="C86" s="5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</row>
    <row r="87" spans="1:45" ht="12.75">
      <c r="A87" s="29"/>
      <c r="B87" s="29"/>
      <c r="C87" s="5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45" ht="12.75">
      <c r="A88" s="29"/>
      <c r="B88" s="29"/>
      <c r="C88" s="5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</row>
    <row r="89" spans="1:45" ht="12.75">
      <c r="A89" s="29"/>
      <c r="B89" s="29"/>
      <c r="C89" s="5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</row>
    <row r="90" spans="1:45" ht="12.75">
      <c r="A90" s="29"/>
      <c r="B90" s="29"/>
      <c r="C90" s="5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1:45" ht="12.75">
      <c r="A91" s="29"/>
      <c r="B91" s="29"/>
      <c r="C91" s="5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45" ht="12.75">
      <c r="A92" s="29"/>
      <c r="B92" s="29"/>
      <c r="C92" s="5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45" ht="12.75">
      <c r="A93" s="29"/>
      <c r="B93" s="29"/>
      <c r="C93" s="5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</row>
    <row r="94" spans="1:45" ht="12.75">
      <c r="A94" s="29"/>
      <c r="B94" s="29"/>
      <c r="C94" s="5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</row>
    <row r="95" spans="1:45" ht="12.75">
      <c r="A95" s="29"/>
      <c r="B95" s="29"/>
      <c r="C95" s="5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</row>
    <row r="96" spans="1:45" ht="12.75">
      <c r="A96" s="29"/>
      <c r="B96" s="29"/>
      <c r="C96" s="5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</row>
    <row r="97" spans="1:45" ht="12.75">
      <c r="A97" s="29"/>
      <c r="B97" s="29"/>
      <c r="C97" s="5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45" ht="12.75">
      <c r="A98" s="29"/>
      <c r="B98" s="29"/>
      <c r="C98" s="5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</row>
    <row r="99" spans="1:45" ht="12.75">
      <c r="A99" s="29"/>
      <c r="B99" s="29"/>
      <c r="C99" s="5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</row>
    <row r="100" spans="1:45" ht="12.75">
      <c r="A100" s="29"/>
      <c r="B100" s="29"/>
      <c r="C100" s="5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</row>
    <row r="101" spans="1:45" ht="12.75">
      <c r="A101" s="29"/>
      <c r="B101" s="29"/>
      <c r="C101" s="5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</row>
    <row r="102" spans="1:45" ht="12.75">
      <c r="A102" s="29"/>
      <c r="B102" s="29"/>
      <c r="C102" s="5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</row>
    <row r="103" spans="1:45" ht="12.75">
      <c r="A103" s="29"/>
      <c r="B103" s="29"/>
      <c r="C103" s="5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45" ht="12.75">
      <c r="A104" s="29"/>
      <c r="B104" s="29"/>
      <c r="C104" s="5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</row>
    <row r="105" spans="1:45" ht="12.75">
      <c r="A105" s="29"/>
      <c r="B105" s="29"/>
      <c r="C105" s="5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</row>
    <row r="106" spans="1:45" ht="12.75">
      <c r="A106" s="29"/>
      <c r="B106" s="29"/>
      <c r="C106" s="5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</row>
    <row r="107" spans="1:45" ht="12.75">
      <c r="A107" s="29"/>
      <c r="B107" s="29"/>
      <c r="C107" s="5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</row>
    <row r="108" spans="1:45" ht="12.75">
      <c r="A108" s="29"/>
      <c r="B108" s="29"/>
      <c r="C108" s="5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</row>
    <row r="109" spans="1:45" ht="12.75">
      <c r="A109" s="29"/>
      <c r="B109" s="29"/>
      <c r="C109" s="5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</row>
    <row r="110" spans="1:45" ht="12.75">
      <c r="A110" s="29"/>
      <c r="B110" s="29"/>
      <c r="C110" s="5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45" ht="12.75">
      <c r="A111" s="29"/>
      <c r="B111" s="29"/>
      <c r="C111" s="5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</row>
    <row r="112" spans="1:45" ht="12.75">
      <c r="A112" s="29"/>
      <c r="B112" s="29"/>
      <c r="C112" s="5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</row>
    <row r="113" spans="1:45" ht="12.75">
      <c r="A113" s="29"/>
      <c r="B113" s="29"/>
      <c r="C113" s="5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ht="12.75">
      <c r="A114" s="29"/>
      <c r="B114" s="29"/>
      <c r="C114" s="5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</row>
    <row r="115" spans="1:45" ht="12.75">
      <c r="A115" s="29"/>
      <c r="B115" s="29"/>
      <c r="C115" s="5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</row>
    <row r="116" spans="1:45" ht="12.75">
      <c r="A116" s="29"/>
      <c r="B116" s="29"/>
      <c r="C116" s="5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</row>
    <row r="117" spans="1:45" ht="12.75">
      <c r="A117" s="29"/>
      <c r="B117" s="29"/>
      <c r="C117" s="5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ht="12.75">
      <c r="A118" s="29"/>
      <c r="B118" s="29"/>
      <c r="C118" s="5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ht="12.75">
      <c r="A119" s="29"/>
      <c r="B119" s="29"/>
      <c r="C119" s="5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ht="12.75">
      <c r="A120" s="29"/>
      <c r="B120" s="29"/>
      <c r="C120" s="5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</row>
    <row r="121" spans="1:45" ht="12.75">
      <c r="A121" s="29"/>
      <c r="B121" s="29"/>
      <c r="C121" s="5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ht="12.75">
      <c r="A122" s="29"/>
      <c r="B122" s="29"/>
      <c r="C122" s="5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ht="12.75">
      <c r="A123" s="29"/>
      <c r="B123" s="29"/>
      <c r="C123" s="5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ht="12.75">
      <c r="A124" s="29"/>
      <c r="B124" s="29"/>
      <c r="C124" s="5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ht="12.75">
      <c r="A125" s="29"/>
      <c r="B125" s="29"/>
      <c r="C125" s="5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ht="12.75">
      <c r="A126" s="29"/>
      <c r="B126" s="29"/>
      <c r="C126" s="5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</row>
    <row r="127" spans="1:45" ht="12.75">
      <c r="A127" s="29"/>
      <c r="B127" s="29"/>
      <c r="C127" s="5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 ht="12.75">
      <c r="A128" s="29"/>
      <c r="B128" s="29"/>
      <c r="C128" s="5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</row>
    <row r="129" spans="1:45" ht="12.75">
      <c r="A129" s="29"/>
      <c r="B129" s="29"/>
      <c r="C129" s="5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 ht="12.75">
      <c r="A130" s="29"/>
      <c r="B130" s="29"/>
      <c r="C130" s="5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</row>
    <row r="131" spans="1:45" ht="12.75">
      <c r="A131" s="29"/>
      <c r="B131" s="29"/>
      <c r="C131" s="5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5" ht="12.75">
      <c r="A132" s="29"/>
      <c r="B132" s="29"/>
      <c r="C132" s="5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</row>
    <row r="133" spans="1:45" ht="12.75">
      <c r="A133" s="29"/>
      <c r="B133" s="29"/>
      <c r="C133" s="5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 ht="12.75">
      <c r="A134" s="29"/>
      <c r="B134" s="29"/>
      <c r="C134" s="5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</row>
    <row r="135" spans="1:45" ht="12.75">
      <c r="A135" s="29"/>
      <c r="B135" s="29"/>
      <c r="C135" s="5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</row>
    <row r="136" spans="1:45" ht="12.75">
      <c r="A136" s="29"/>
      <c r="B136" s="29"/>
      <c r="C136" s="5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</row>
    <row r="137" spans="1:45" ht="12.75">
      <c r="A137" s="29"/>
      <c r="B137" s="29"/>
      <c r="C137" s="5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</row>
    <row r="138" spans="1:45" ht="12.75">
      <c r="A138" s="29"/>
      <c r="B138" s="29"/>
      <c r="C138" s="5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</row>
    <row r="139" spans="1:45" ht="12.75">
      <c r="A139" s="29"/>
      <c r="B139" s="29"/>
      <c r="C139" s="5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</row>
    <row r="140" spans="1:45" ht="12.75">
      <c r="A140" s="29"/>
      <c r="B140" s="29"/>
      <c r="C140" s="5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</row>
    <row r="141" spans="1:45" ht="12.75">
      <c r="A141" s="29"/>
      <c r="B141" s="29"/>
      <c r="C141" s="5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</row>
    <row r="142" spans="1:45" ht="12.75">
      <c r="A142" s="29"/>
      <c r="B142" s="29"/>
      <c r="C142" s="5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</row>
    <row r="143" spans="1:45" ht="12.75">
      <c r="A143" s="29"/>
      <c r="B143" s="29"/>
      <c r="C143" s="5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</row>
    <row r="144" spans="1:45" ht="12.75">
      <c r="A144" s="29"/>
      <c r="B144" s="29"/>
      <c r="C144" s="5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</row>
    <row r="145" spans="1:45" ht="12.75">
      <c r="A145" s="29"/>
      <c r="B145" s="29"/>
      <c r="C145" s="5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</row>
    <row r="146" spans="1:45" ht="12.75">
      <c r="A146" s="29"/>
      <c r="B146" s="29"/>
      <c r="C146" s="5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</row>
    <row r="147" spans="1:45" ht="12.75">
      <c r="A147" s="29"/>
      <c r="B147" s="29"/>
      <c r="C147" s="5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</row>
    <row r="148" spans="1:45" ht="12.75">
      <c r="A148" s="29"/>
      <c r="B148" s="29"/>
      <c r="C148" s="5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</row>
    <row r="149" spans="1:45" ht="12.75">
      <c r="A149" s="29"/>
      <c r="B149" s="29"/>
      <c r="C149" s="5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</row>
    <row r="150" spans="1:45" ht="12.75">
      <c r="A150" s="29"/>
      <c r="B150" s="29"/>
      <c r="C150" s="5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</row>
    <row r="151" spans="1:45" ht="12.75">
      <c r="A151" s="29"/>
      <c r="B151" s="29"/>
      <c r="C151" s="5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</row>
    <row r="152" spans="1:45" ht="12.75">
      <c r="A152" s="29"/>
      <c r="B152" s="29"/>
      <c r="C152" s="5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</row>
    <row r="153" spans="1:45" ht="12.75">
      <c r="A153" s="29"/>
      <c r="B153" s="29"/>
      <c r="C153" s="5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</row>
    <row r="154" spans="1:45" ht="12.75">
      <c r="A154" s="29"/>
      <c r="B154" s="29"/>
      <c r="C154" s="5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</row>
    <row r="155" spans="1:45" ht="12.75">
      <c r="A155" s="29"/>
      <c r="B155" s="29"/>
      <c r="C155" s="5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</row>
    <row r="156" spans="1:45" ht="12.75">
      <c r="A156" s="29"/>
      <c r="B156" s="29"/>
      <c r="C156" s="5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</row>
    <row r="157" spans="1:45" ht="12.75">
      <c r="A157" s="29"/>
      <c r="B157" s="29"/>
      <c r="C157" s="5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</row>
    <row r="158" spans="1:45" ht="12.75">
      <c r="A158" s="29"/>
      <c r="B158" s="29"/>
      <c r="C158" s="5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</row>
    <row r="159" spans="1:45" ht="12.75">
      <c r="A159" s="29"/>
      <c r="B159" s="29"/>
      <c r="C159" s="5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</row>
    <row r="160" spans="1:45" ht="12.75">
      <c r="A160" s="29"/>
      <c r="B160" s="29"/>
      <c r="C160" s="5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</row>
    <row r="161" spans="1:45" ht="12.75">
      <c r="A161" s="29"/>
      <c r="B161" s="29"/>
      <c r="C161" s="5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</row>
    <row r="162" spans="1:45" ht="12.75">
      <c r="A162" s="29"/>
      <c r="B162" s="29"/>
      <c r="C162" s="5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</row>
    <row r="163" spans="1:45" ht="12.75">
      <c r="A163" s="29"/>
      <c r="B163" s="29"/>
      <c r="C163" s="5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</row>
    <row r="164" spans="1:45" ht="12.75">
      <c r="A164" s="29"/>
      <c r="B164" s="29"/>
      <c r="C164" s="5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</row>
    <row r="165" spans="1:45" ht="12.75">
      <c r="A165" s="29"/>
      <c r="B165" s="29"/>
      <c r="C165" s="5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</row>
    <row r="166" spans="1:45" ht="12.75">
      <c r="A166" s="29"/>
      <c r="B166" s="29"/>
      <c r="C166" s="5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</row>
    <row r="167" spans="1:45" ht="12.75">
      <c r="A167" s="29"/>
      <c r="B167" s="29"/>
      <c r="C167" s="5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</row>
    <row r="168" spans="1:45" ht="12.75">
      <c r="A168" s="29"/>
      <c r="B168" s="29"/>
      <c r="C168" s="5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</row>
    <row r="169" spans="1:45" ht="12.75">
      <c r="A169" s="29"/>
      <c r="B169" s="29"/>
      <c r="C169" s="5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</row>
    <row r="170" spans="1:45" ht="12.75">
      <c r="A170" s="29"/>
      <c r="B170" s="29"/>
      <c r="C170" s="5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</row>
    <row r="171" spans="1:45" ht="12.75">
      <c r="A171" s="29"/>
      <c r="B171" s="29"/>
      <c r="C171" s="5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</row>
    <row r="172" spans="1:45" ht="12.75">
      <c r="A172" s="29"/>
      <c r="B172" s="29"/>
      <c r="C172" s="5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</row>
    <row r="173" spans="1:45" ht="12.75">
      <c r="A173" s="29"/>
      <c r="B173" s="29"/>
      <c r="C173" s="5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</row>
    <row r="174" spans="1:45" ht="12.75">
      <c r="A174" s="29"/>
      <c r="B174" s="29"/>
      <c r="C174" s="5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</row>
    <row r="175" spans="1:45" ht="12.75">
      <c r="A175" s="29"/>
      <c r="B175" s="29"/>
      <c r="C175" s="5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</row>
    <row r="176" spans="1:45" ht="12.75">
      <c r="A176" s="29"/>
      <c r="B176" s="29"/>
      <c r="C176" s="5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</row>
    <row r="177" spans="1:45" ht="12.75">
      <c r="A177" s="29"/>
      <c r="B177" s="29"/>
      <c r="C177" s="5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</row>
    <row r="178" spans="1:45" ht="12.75">
      <c r="A178" s="29"/>
      <c r="B178" s="29"/>
      <c r="C178" s="5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</row>
    <row r="179" spans="1:45" ht="12.75">
      <c r="A179" s="29"/>
      <c r="B179" s="29"/>
      <c r="C179" s="5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</row>
    <row r="180" spans="1:45" ht="12.75">
      <c r="A180" s="29"/>
      <c r="B180" s="29"/>
      <c r="C180" s="5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</row>
    <row r="181" spans="1:45" ht="12.75">
      <c r="A181" s="29"/>
      <c r="B181" s="29"/>
      <c r="C181" s="5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</row>
    <row r="182" spans="1:45" ht="12.75">
      <c r="A182" s="29"/>
      <c r="B182" s="29"/>
      <c r="C182" s="5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</row>
    <row r="183" spans="1:45" ht="12.75">
      <c r="A183" s="29"/>
      <c r="B183" s="29"/>
      <c r="C183" s="5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</row>
    <row r="184" spans="1:45" ht="12.75">
      <c r="A184" s="29"/>
      <c r="B184" s="29"/>
      <c r="C184" s="5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</row>
    <row r="185" spans="1:45" ht="12.75">
      <c r="A185" s="29"/>
      <c r="B185" s="29"/>
      <c r="C185" s="5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</row>
    <row r="186" spans="1:45" ht="12.75">
      <c r="A186" s="29"/>
      <c r="B186" s="29"/>
      <c r="C186" s="5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</row>
    <row r="187" spans="1:45" ht="12.75">
      <c r="A187" s="29"/>
      <c r="B187" s="29"/>
      <c r="C187" s="5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</row>
    <row r="188" spans="1:45" ht="12.75">
      <c r="A188" s="29"/>
      <c r="B188" s="29"/>
      <c r="C188" s="5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</row>
    <row r="189" spans="1:45" ht="12.75">
      <c r="A189" s="29"/>
      <c r="B189" s="29"/>
      <c r="C189" s="5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</row>
    <row r="190" spans="1:45" ht="12.75">
      <c r="A190" s="29"/>
      <c r="B190" s="29"/>
      <c r="C190" s="5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</row>
    <row r="191" spans="1:45" ht="12.75">
      <c r="A191" s="29"/>
      <c r="B191" s="29"/>
      <c r="C191" s="5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</row>
    <row r="192" spans="1:45" ht="12.75">
      <c r="A192" s="29"/>
      <c r="B192" s="29"/>
      <c r="C192" s="5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</row>
    <row r="193" spans="1:45" ht="12.75">
      <c r="A193" s="29"/>
      <c r="B193" s="29"/>
      <c r="C193" s="5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</row>
    <row r="194" spans="1:45" ht="12.75">
      <c r="A194" s="29"/>
      <c r="B194" s="29"/>
      <c r="C194" s="5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</row>
    <row r="195" spans="1:45" ht="12.75">
      <c r="A195" s="29"/>
      <c r="B195" s="29"/>
      <c r="C195" s="5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</row>
    <row r="196" spans="1:45" ht="12.75">
      <c r="A196" s="29"/>
      <c r="B196" s="29"/>
      <c r="C196" s="5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</row>
    <row r="197" spans="1:45" ht="12.75">
      <c r="A197" s="29"/>
      <c r="B197" s="29"/>
      <c r="C197" s="5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</row>
    <row r="198" spans="1:45" ht="12.75">
      <c r="A198" s="29"/>
      <c r="B198" s="29"/>
      <c r="C198" s="5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</row>
    <row r="199" spans="1:45" ht="12.75">
      <c r="A199" s="29"/>
      <c r="B199" s="29"/>
      <c r="C199" s="5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</row>
    <row r="200" spans="1:45" ht="12.75">
      <c r="A200" s="29"/>
      <c r="B200" s="29"/>
      <c r="C200" s="5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</row>
    <row r="201" spans="1:45" ht="12.75">
      <c r="A201" s="29"/>
      <c r="B201" s="29"/>
      <c r="C201" s="5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</row>
    <row r="202" spans="1:45" ht="12.75">
      <c r="A202" s="29"/>
      <c r="B202" s="29"/>
      <c r="C202" s="5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</row>
    <row r="203" spans="1:45" ht="12.75">
      <c r="A203" s="29"/>
      <c r="B203" s="29"/>
      <c r="C203" s="5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</row>
    <row r="204" spans="1:45" ht="12.75">
      <c r="A204" s="29"/>
      <c r="B204" s="29"/>
      <c r="C204" s="5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</row>
    <row r="205" spans="1:45" ht="12.75">
      <c r="A205" s="29"/>
      <c r="B205" s="29"/>
      <c r="C205" s="5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</row>
    <row r="206" spans="1:45" ht="12.75">
      <c r="A206" s="29"/>
      <c r="B206" s="29"/>
      <c r="C206" s="5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</row>
    <row r="207" spans="1:45" ht="12.75">
      <c r="A207" s="29"/>
      <c r="B207" s="29"/>
      <c r="C207" s="5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</row>
    <row r="208" spans="1:45" ht="12.75">
      <c r="A208" s="29"/>
      <c r="B208" s="29"/>
      <c r="C208" s="5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</row>
    <row r="209" spans="1:45" ht="12.75">
      <c r="A209" s="29"/>
      <c r="B209" s="29"/>
      <c r="C209" s="5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</row>
    <row r="210" spans="1:45" ht="12.75">
      <c r="A210" s="29"/>
      <c r="B210" s="29"/>
      <c r="C210" s="5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</row>
    <row r="211" spans="1:45" ht="12.75">
      <c r="A211" s="29"/>
      <c r="B211" s="29"/>
      <c r="C211" s="5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</row>
    <row r="212" spans="1:45" ht="12.75">
      <c r="A212" s="29"/>
      <c r="B212" s="29"/>
      <c r="C212" s="5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</row>
    <row r="213" spans="1:45" ht="12.75">
      <c r="A213" s="29"/>
      <c r="B213" s="29"/>
      <c r="C213" s="5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</row>
    <row r="214" spans="1:45" ht="12.75">
      <c r="A214" s="29"/>
      <c r="B214" s="29"/>
      <c r="C214" s="5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</row>
    <row r="215" spans="1:45" ht="12.75">
      <c r="A215" s="29"/>
      <c r="B215" s="29"/>
      <c r="C215" s="5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</row>
    <row r="216" spans="1:45" ht="12.75">
      <c r="A216" s="29"/>
      <c r="B216" s="29"/>
      <c r="C216" s="5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</row>
    <row r="217" spans="1:45" ht="12.75">
      <c r="A217" s="29"/>
      <c r="B217" s="29"/>
      <c r="C217" s="5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</row>
    <row r="218" spans="1:45" ht="12.75">
      <c r="A218" s="29"/>
      <c r="B218" s="29"/>
      <c r="C218" s="5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</row>
    <row r="219" spans="1:45" ht="12.75">
      <c r="A219" s="29"/>
      <c r="B219" s="29"/>
      <c r="C219" s="5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</row>
    <row r="220" spans="1:45" ht="12.75">
      <c r="A220" s="29"/>
      <c r="B220" s="29"/>
      <c r="C220" s="5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</row>
    <row r="221" spans="1:45" ht="12.75">
      <c r="A221" s="29"/>
      <c r="B221" s="29"/>
      <c r="C221" s="5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</row>
    <row r="222" spans="1:45" ht="12.75">
      <c r="A222" s="29"/>
      <c r="B222" s="29"/>
      <c r="C222" s="5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</row>
    <row r="223" spans="1:45" ht="12.75">
      <c r="A223" s="29"/>
      <c r="B223" s="29"/>
      <c r="C223" s="5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</row>
    <row r="224" spans="1:45" ht="12.75">
      <c r="A224" s="29"/>
      <c r="B224" s="29"/>
      <c r="C224" s="5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</row>
    <row r="225" spans="1:45" ht="12.75">
      <c r="A225" s="29"/>
      <c r="B225" s="29"/>
      <c r="C225" s="5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</row>
    <row r="226" spans="1:45" ht="12.75">
      <c r="A226" s="29"/>
      <c r="B226" s="29"/>
      <c r="C226" s="5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</row>
    <row r="227" spans="1:45" ht="12.75">
      <c r="A227" s="29"/>
      <c r="B227" s="29"/>
      <c r="C227" s="5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</row>
    <row r="228" spans="1:45" ht="12.75">
      <c r="A228" s="29"/>
      <c r="B228" s="29"/>
      <c r="C228" s="5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</row>
    <row r="229" spans="1:45" ht="12.75">
      <c r="A229" s="29"/>
      <c r="B229" s="29"/>
      <c r="C229" s="5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</row>
    <row r="230" spans="1:45" ht="12.75">
      <c r="A230" s="29"/>
      <c r="B230" s="29"/>
      <c r="C230" s="5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</row>
    <row r="231" spans="1:45" ht="12.75">
      <c r="A231" s="29"/>
      <c r="B231" s="29"/>
      <c r="C231" s="5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</row>
    <row r="232" spans="1:45" ht="12.75">
      <c r="A232" s="29"/>
      <c r="B232" s="29"/>
      <c r="C232" s="5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</row>
    <row r="233" spans="1:45" ht="12.75">
      <c r="A233" s="29"/>
      <c r="B233" s="29"/>
      <c r="C233" s="5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</row>
    <row r="234" spans="1:45" ht="12.75">
      <c r="A234" s="29"/>
      <c r="B234" s="29"/>
      <c r="C234" s="5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</row>
    <row r="235" spans="1:45" ht="12.75">
      <c r="A235" s="29"/>
      <c r="B235" s="29"/>
      <c r="C235" s="5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</row>
    <row r="236" spans="1:45" ht="12.75">
      <c r="A236" s="29"/>
      <c r="B236" s="29"/>
      <c r="C236" s="5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</row>
    <row r="237" spans="1:45" ht="12.75">
      <c r="A237" s="29"/>
      <c r="B237" s="29"/>
      <c r="C237" s="5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</row>
    <row r="238" spans="1:45" ht="12.75">
      <c r="A238" s="29"/>
      <c r="B238" s="29"/>
      <c r="C238" s="5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</row>
    <row r="239" spans="1:45" ht="12.75">
      <c r="A239" s="29"/>
      <c r="B239" s="29"/>
      <c r="C239" s="5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</row>
    <row r="240" spans="1:45" ht="12.75">
      <c r="A240" s="29"/>
      <c r="B240" s="29"/>
      <c r="C240" s="5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</row>
    <row r="241" spans="1:45" ht="12.75">
      <c r="A241" s="29"/>
      <c r="B241" s="29"/>
      <c r="C241" s="5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</row>
    <row r="242" spans="1:45" ht="12.75">
      <c r="A242" s="29"/>
      <c r="B242" s="29"/>
      <c r="C242" s="5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</row>
    <row r="243" spans="1:45" ht="12.75">
      <c r="A243" s="29"/>
      <c r="B243" s="29"/>
      <c r="C243" s="5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</row>
    <row r="244" spans="1:45" ht="12.75">
      <c r="A244" s="29"/>
      <c r="B244" s="29"/>
      <c r="C244" s="5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</row>
    <row r="245" spans="1:45" ht="12.75">
      <c r="A245" s="29"/>
      <c r="B245" s="29"/>
      <c r="C245" s="5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</row>
    <row r="246" spans="1:45" ht="12.75">
      <c r="A246" s="29"/>
      <c r="B246" s="29"/>
      <c r="C246" s="5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</row>
    <row r="247" spans="1:45" ht="12.75">
      <c r="A247" s="29"/>
      <c r="B247" s="29"/>
      <c r="C247" s="5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</row>
    <row r="248" spans="1:45" ht="12.75">
      <c r="A248" s="29"/>
      <c r="B248" s="29"/>
      <c r="C248" s="5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</row>
    <row r="249" spans="1:45" ht="12.75">
      <c r="A249" s="29"/>
      <c r="B249" s="29"/>
      <c r="C249" s="5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</row>
    <row r="250" spans="1:45" ht="12.75">
      <c r="A250" s="29"/>
      <c r="B250" s="29"/>
      <c r="C250" s="5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</row>
    <row r="251" spans="1:45" ht="12.75">
      <c r="A251" s="29"/>
      <c r="B251" s="29"/>
      <c r="C251" s="5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</row>
    <row r="252" spans="1:45" ht="12.75">
      <c r="A252" s="29"/>
      <c r="B252" s="29"/>
      <c r="C252" s="5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</row>
    <row r="253" spans="1:45" ht="12.75">
      <c r="A253" s="29"/>
      <c r="B253" s="29"/>
      <c r="C253" s="5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</row>
    <row r="254" spans="1:45" ht="12.75">
      <c r="A254" s="29"/>
      <c r="B254" s="29"/>
      <c r="C254" s="5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</row>
    <row r="255" spans="1:45" ht="12.75">
      <c r="A255" s="29"/>
      <c r="B255" s="29"/>
      <c r="C255" s="5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</row>
    <row r="256" spans="1:45" ht="12.75">
      <c r="A256" s="29"/>
      <c r="B256" s="29"/>
      <c r="C256" s="5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</row>
    <row r="257" spans="1:45" ht="12.75">
      <c r="A257" s="29"/>
      <c r="B257" s="29"/>
      <c r="C257" s="5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</row>
    <row r="258" spans="1:45" ht="12.75">
      <c r="A258" s="29"/>
      <c r="B258" s="29"/>
      <c r="C258" s="5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</row>
    <row r="259" spans="1:45" ht="12.75">
      <c r="A259" s="29"/>
      <c r="B259" s="29"/>
      <c r="C259" s="5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</row>
    <row r="260" spans="1:45" ht="12.75">
      <c r="A260" s="29"/>
      <c r="B260" s="29"/>
      <c r="C260" s="5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</row>
    <row r="261" spans="1:45" ht="12.75">
      <c r="A261" s="29"/>
      <c r="B261" s="29"/>
      <c r="C261" s="5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</row>
    <row r="262" spans="1:45" ht="12.75">
      <c r="A262" s="29"/>
      <c r="B262" s="29"/>
      <c r="C262" s="5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45" ht="12.75">
      <c r="A263" s="29"/>
      <c r="B263" s="29"/>
      <c r="C263" s="5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</row>
    <row r="264" spans="1:45" ht="12.75">
      <c r="A264" s="29"/>
      <c r="B264" s="29"/>
      <c r="C264" s="5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</row>
    <row r="265" spans="1:45" ht="12.75">
      <c r="A265" s="29"/>
      <c r="B265" s="29"/>
      <c r="C265" s="5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</row>
    <row r="266" spans="1:45" ht="12.75">
      <c r="A266" s="29"/>
      <c r="B266" s="29"/>
      <c r="C266" s="5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</row>
    <row r="267" spans="1:45" ht="12.75">
      <c r="A267" s="29"/>
      <c r="B267" s="29"/>
      <c r="C267" s="5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</row>
    <row r="268" spans="1:45" ht="12.75">
      <c r="A268" s="29"/>
      <c r="B268" s="29"/>
      <c r="C268" s="5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</row>
    <row r="269" spans="1:45" ht="12.75">
      <c r="A269" s="29"/>
      <c r="B269" s="29"/>
      <c r="C269" s="5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</row>
    <row r="270" spans="1:45" ht="12.75">
      <c r="A270" s="29"/>
      <c r="B270" s="29"/>
      <c r="C270" s="5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</row>
    <row r="271" spans="1:45" ht="12.75">
      <c r="A271" s="29"/>
      <c r="B271" s="29"/>
      <c r="C271" s="5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</row>
    <row r="272" spans="1:45" ht="12.75">
      <c r="A272" s="29"/>
      <c r="B272" s="29"/>
      <c r="C272" s="5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</row>
    <row r="273" spans="1:45" ht="12.75">
      <c r="A273" s="29"/>
      <c r="B273" s="29"/>
      <c r="C273" s="5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</row>
    <row r="274" spans="1:45" ht="12.75">
      <c r="A274" s="29"/>
      <c r="B274" s="29"/>
      <c r="C274" s="5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</row>
    <row r="275" spans="1:45" ht="12.75">
      <c r="A275" s="29"/>
      <c r="B275" s="29"/>
      <c r="C275" s="5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</row>
    <row r="276" spans="1:45" ht="12.75">
      <c r="A276" s="29"/>
      <c r="B276" s="29"/>
      <c r="C276" s="5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</row>
    <row r="277" spans="1:45" ht="12.75">
      <c r="A277" s="29"/>
      <c r="B277" s="29"/>
      <c r="C277" s="5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</row>
    <row r="278" spans="1:45" ht="12.75">
      <c r="A278" s="29"/>
      <c r="B278" s="29"/>
      <c r="C278" s="5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</row>
    <row r="279" spans="1:45" ht="12.75">
      <c r="A279" s="29"/>
      <c r="B279" s="29"/>
      <c r="C279" s="5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</row>
    <row r="280" spans="1:45" ht="12.75">
      <c r="A280" s="29"/>
      <c r="B280" s="29"/>
      <c r="C280" s="5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</row>
    <row r="281" spans="1:45" ht="12.75">
      <c r="A281" s="29"/>
      <c r="B281" s="29"/>
      <c r="C281" s="5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</row>
    <row r="282" spans="1:45" ht="12.75">
      <c r="A282" s="29"/>
      <c r="B282" s="29"/>
      <c r="C282" s="5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</row>
    <row r="283" spans="1:45" ht="12.75">
      <c r="A283" s="29"/>
      <c r="B283" s="29"/>
      <c r="C283" s="5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</row>
    <row r="284" spans="1:45" ht="12.75">
      <c r="A284" s="29"/>
      <c r="B284" s="29"/>
      <c r="C284" s="5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</row>
    <row r="285" spans="1:45" ht="12.75">
      <c r="A285" s="29"/>
      <c r="B285" s="29"/>
      <c r="C285" s="5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</row>
    <row r="286" spans="1:45" ht="12.75">
      <c r="A286" s="29"/>
      <c r="B286" s="29"/>
      <c r="C286" s="5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</row>
    <row r="287" spans="1:45" ht="12.75">
      <c r="A287" s="29"/>
      <c r="B287" s="29"/>
      <c r="C287" s="5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</row>
    <row r="288" spans="1:45" ht="12.75">
      <c r="A288" s="29"/>
      <c r="B288" s="29"/>
      <c r="C288" s="5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</row>
    <row r="289" spans="1:45" ht="12.75">
      <c r="A289" s="29"/>
      <c r="B289" s="29"/>
      <c r="C289" s="5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</row>
    <row r="290" spans="1:45" ht="12.75">
      <c r="A290" s="29"/>
      <c r="B290" s="29"/>
      <c r="C290" s="5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</row>
    <row r="291" spans="1:45" ht="12.75">
      <c r="A291" s="29"/>
      <c r="B291" s="29"/>
      <c r="C291" s="5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</row>
    <row r="292" spans="1:45" ht="12.75">
      <c r="A292" s="29"/>
      <c r="B292" s="29"/>
      <c r="C292" s="5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</row>
    <row r="293" spans="1:45" ht="12.75">
      <c r="A293" s="29"/>
      <c r="B293" s="29"/>
      <c r="C293" s="5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</row>
    <row r="294" spans="1:45" ht="12.75">
      <c r="A294" s="29"/>
      <c r="B294" s="29"/>
      <c r="C294" s="5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</row>
    <row r="295" spans="1:45" ht="12.75">
      <c r="A295" s="29"/>
      <c r="B295" s="29"/>
      <c r="C295" s="5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</row>
    <row r="296" spans="1:45" ht="12.75">
      <c r="A296" s="29"/>
      <c r="B296" s="29"/>
      <c r="C296" s="5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</row>
    <row r="297" spans="1:45" ht="12.75">
      <c r="A297" s="29"/>
      <c r="B297" s="29"/>
      <c r="C297" s="5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</row>
    <row r="298" spans="1:45" ht="12.75">
      <c r="A298" s="29"/>
      <c r="B298" s="29"/>
      <c r="C298" s="5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</row>
    <row r="299" spans="1:45" ht="12.75">
      <c r="A299" s="29"/>
      <c r="B299" s="29"/>
      <c r="C299" s="5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</row>
    <row r="300" spans="1:45" ht="12.75">
      <c r="A300" s="29"/>
      <c r="B300" s="29"/>
      <c r="C300" s="5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</row>
    <row r="301" spans="1:45" ht="12.75">
      <c r="A301" s="29"/>
      <c r="B301" s="29"/>
      <c r="C301" s="5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</row>
    <row r="302" spans="1:45" ht="12.75">
      <c r="A302" s="29"/>
      <c r="B302" s="29"/>
      <c r="C302" s="5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</row>
    <row r="303" spans="1:45" ht="12.75">
      <c r="A303" s="29"/>
      <c r="B303" s="29"/>
      <c r="C303" s="5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</row>
    <row r="304" spans="1:45" ht="12.75">
      <c r="A304" s="29"/>
      <c r="B304" s="29"/>
      <c r="C304" s="5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</row>
    <row r="305" spans="1:45" ht="12.75">
      <c r="A305" s="29"/>
      <c r="B305" s="29"/>
      <c r="C305" s="5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</row>
    <row r="306" spans="1:45" ht="12.75">
      <c r="A306" s="29"/>
      <c r="B306" s="29"/>
      <c r="C306" s="5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</row>
    <row r="307" spans="1:45" ht="12.75">
      <c r="A307" s="29"/>
      <c r="B307" s="29"/>
      <c r="C307" s="5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</row>
    <row r="308" spans="1:45" ht="12.75">
      <c r="A308" s="29"/>
      <c r="B308" s="29"/>
      <c r="C308" s="5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</row>
    <row r="309" spans="1:45" ht="12.75">
      <c r="A309" s="29"/>
      <c r="B309" s="29"/>
      <c r="C309" s="5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</row>
    <row r="310" spans="1:45" ht="12.75">
      <c r="A310" s="29"/>
      <c r="B310" s="29"/>
      <c r="C310" s="5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</row>
    <row r="311" spans="1:45" ht="12.75">
      <c r="A311" s="29"/>
      <c r="B311" s="29"/>
      <c r="C311" s="5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</row>
    <row r="312" spans="1:45" ht="12.75">
      <c r="A312" s="29"/>
      <c r="B312" s="29"/>
      <c r="C312" s="5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</row>
    <row r="313" spans="1:45" ht="12.75">
      <c r="A313" s="29"/>
      <c r="B313" s="29"/>
      <c r="C313" s="5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</row>
    <row r="314" spans="1:45" ht="12.75">
      <c r="A314" s="29"/>
      <c r="B314" s="29"/>
      <c r="C314" s="5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</row>
    <row r="315" spans="1:45" ht="12.75">
      <c r="A315" s="29"/>
      <c r="B315" s="29"/>
      <c r="C315" s="5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</row>
    <row r="316" spans="1:45" ht="12.75">
      <c r="A316" s="29"/>
      <c r="B316" s="29"/>
      <c r="C316" s="5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</row>
    <row r="317" spans="1:45" ht="12.75">
      <c r="A317" s="29"/>
      <c r="B317" s="29"/>
      <c r="C317" s="5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</row>
    <row r="318" spans="1:45" ht="12.75">
      <c r="A318" s="29"/>
      <c r="B318" s="29"/>
      <c r="C318" s="5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</row>
    <row r="319" spans="1:45" ht="12.75">
      <c r="A319" s="29"/>
      <c r="B319" s="29"/>
      <c r="C319" s="5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</row>
    <row r="320" spans="1:45" ht="12.75">
      <c r="A320" s="29"/>
      <c r="B320" s="29"/>
      <c r="C320" s="5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</row>
    <row r="321" spans="1:45" ht="12.75">
      <c r="A321" s="29"/>
      <c r="B321" s="29"/>
      <c r="C321" s="5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</row>
    <row r="322" spans="1:45" ht="12.75">
      <c r="A322" s="29"/>
      <c r="B322" s="29"/>
      <c r="C322" s="5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</row>
    <row r="323" spans="1:45" ht="12.75">
      <c r="A323" s="29"/>
      <c r="B323" s="29"/>
      <c r="C323" s="5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</row>
    <row r="324" spans="1:45" ht="12.75">
      <c r="A324" s="29"/>
      <c r="B324" s="29"/>
      <c r="C324" s="5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</row>
    <row r="325" spans="1:45" ht="12.75">
      <c r="A325" s="29"/>
      <c r="B325" s="29"/>
      <c r="C325" s="5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</row>
    <row r="326" spans="1:45" ht="12.75">
      <c r="A326" s="29"/>
      <c r="B326" s="29"/>
      <c r="C326" s="5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</row>
    <row r="327" spans="1:45" ht="12.75">
      <c r="A327" s="29"/>
      <c r="B327" s="29"/>
      <c r="C327" s="5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</row>
    <row r="328" spans="1:45" ht="12.75">
      <c r="A328" s="29"/>
      <c r="B328" s="29"/>
      <c r="C328" s="5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</row>
    <row r="329" spans="1:45" ht="12.75">
      <c r="A329" s="29"/>
      <c r="B329" s="29"/>
      <c r="C329" s="5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</row>
    <row r="330" spans="1:45" ht="12.75">
      <c r="A330" s="29"/>
      <c r="B330" s="29"/>
      <c r="C330" s="5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</row>
    <row r="331" spans="1:45" ht="12.75">
      <c r="A331" s="29"/>
      <c r="B331" s="29"/>
      <c r="C331" s="5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</row>
    <row r="332" spans="1:45" ht="12.75">
      <c r="A332" s="29"/>
      <c r="B332" s="29"/>
      <c r="C332" s="5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</row>
    <row r="333" spans="1:45" ht="12.75">
      <c r="A333" s="29"/>
      <c r="B333" s="29"/>
      <c r="C333" s="5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</row>
    <row r="334" spans="1:45" ht="12.75">
      <c r="A334" s="29"/>
      <c r="B334" s="29"/>
      <c r="C334" s="5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</row>
    <row r="335" spans="1:45" ht="12.75">
      <c r="A335" s="29"/>
      <c r="B335" s="29"/>
      <c r="C335" s="5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</row>
    <row r="336" spans="1:45" ht="12.75">
      <c r="A336" s="29"/>
      <c r="B336" s="29"/>
      <c r="C336" s="5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</row>
    <row r="337" spans="1:45" ht="12.75">
      <c r="A337" s="29"/>
      <c r="B337" s="29"/>
      <c r="C337" s="5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</row>
    <row r="338" spans="1:45" ht="12.75">
      <c r="A338" s="29"/>
      <c r="B338" s="29"/>
      <c r="C338" s="5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</row>
    <row r="339" spans="1:45" ht="12.75">
      <c r="A339" s="29"/>
      <c r="B339" s="29"/>
      <c r="C339" s="5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</row>
    <row r="340" spans="1:45" ht="12.75">
      <c r="A340" s="29"/>
      <c r="B340" s="29"/>
      <c r="C340" s="5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</row>
    <row r="341" spans="1:45" ht="12.75">
      <c r="A341" s="29"/>
      <c r="B341" s="29"/>
      <c r="C341" s="5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</row>
    <row r="342" spans="1:45" ht="12.75">
      <c r="A342" s="29"/>
      <c r="B342" s="29"/>
      <c r="C342" s="5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</row>
    <row r="343" spans="1:45" ht="12.75">
      <c r="A343" s="29"/>
      <c r="B343" s="29"/>
      <c r="C343" s="5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</row>
    <row r="344" spans="1:45" ht="12.75">
      <c r="A344" s="29"/>
      <c r="B344" s="29"/>
      <c r="C344" s="5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</row>
    <row r="345" spans="1:45" ht="12.75">
      <c r="A345" s="29"/>
      <c r="B345" s="29"/>
      <c r="C345" s="5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</row>
    <row r="346" spans="1:45" ht="12.75">
      <c r="A346" s="29"/>
      <c r="B346" s="29"/>
      <c r="C346" s="5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</row>
    <row r="347" spans="1:45" ht="12.75">
      <c r="A347" s="29"/>
      <c r="B347" s="29"/>
      <c r="C347" s="5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</row>
    <row r="348" spans="1:45" ht="12.75">
      <c r="A348" s="29"/>
      <c r="B348" s="29"/>
      <c r="C348" s="5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</row>
    <row r="349" spans="1:45" ht="12.75">
      <c r="A349" s="29"/>
      <c r="B349" s="29"/>
      <c r="C349" s="5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</row>
    <row r="350" spans="1:45" ht="12.75">
      <c r="A350" s="29"/>
      <c r="B350" s="29"/>
      <c r="C350" s="5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</row>
    <row r="351" spans="1:45" ht="12.75">
      <c r="A351" s="29"/>
      <c r="B351" s="29"/>
      <c r="C351" s="5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</row>
    <row r="352" spans="1:45" ht="12.75">
      <c r="A352" s="29"/>
      <c r="B352" s="29"/>
      <c r="C352" s="5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</row>
    <row r="353" spans="1:45" ht="12.75">
      <c r="A353" s="29"/>
      <c r="B353" s="29"/>
      <c r="C353" s="5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</row>
    <row r="354" spans="1:45" ht="12.75">
      <c r="A354" s="29"/>
      <c r="B354" s="29"/>
      <c r="C354" s="5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</row>
    <row r="355" spans="1:45" ht="12.75">
      <c r="A355" s="29"/>
      <c r="B355" s="29"/>
      <c r="C355" s="5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</row>
    <row r="356" spans="1:45" ht="12.75">
      <c r="A356" s="29"/>
      <c r="B356" s="29"/>
      <c r="C356" s="5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</row>
    <row r="357" spans="1:45" ht="12.75">
      <c r="A357" s="29"/>
      <c r="B357" s="29"/>
      <c r="C357" s="5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</row>
    <row r="358" spans="1:45" ht="12.75">
      <c r="A358" s="29"/>
      <c r="B358" s="29"/>
      <c r="C358" s="5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</row>
    <row r="359" spans="1:45" ht="12.75">
      <c r="A359" s="29"/>
      <c r="B359" s="29"/>
      <c r="C359" s="5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</row>
    <row r="360" spans="1:45" ht="12.75">
      <c r="A360" s="29"/>
      <c r="B360" s="29"/>
      <c r="C360" s="5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</row>
    <row r="361" spans="1:45" ht="12.75">
      <c r="A361" s="29"/>
      <c r="B361" s="29"/>
      <c r="C361" s="5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</row>
    <row r="362" spans="1:45" ht="12.75">
      <c r="A362" s="29"/>
      <c r="B362" s="29"/>
      <c r="C362" s="5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</row>
    <row r="363" spans="1:45" ht="12.75">
      <c r="A363" s="29"/>
      <c r="B363" s="29"/>
      <c r="C363" s="5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</row>
    <row r="364" spans="1:45" ht="12.75">
      <c r="A364" s="29"/>
      <c r="B364" s="29"/>
      <c r="C364" s="5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</row>
    <row r="365" spans="1:45" ht="12.75">
      <c r="A365" s="29"/>
      <c r="B365" s="29"/>
      <c r="C365" s="5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</row>
    <row r="366" spans="1:45" ht="12.75">
      <c r="A366" s="29"/>
      <c r="B366" s="29"/>
      <c r="C366" s="5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</row>
  </sheetData>
  <sheetProtection/>
  <mergeCells count="15">
    <mergeCell ref="N10:N11"/>
    <mergeCell ref="A13:A14"/>
    <mergeCell ref="B13:B14"/>
    <mergeCell ref="N13:N14"/>
    <mergeCell ref="L13:L14"/>
    <mergeCell ref="A16:K16"/>
    <mergeCell ref="A17:K17"/>
    <mergeCell ref="A15:K15"/>
    <mergeCell ref="A2:M2"/>
    <mergeCell ref="A4:D4"/>
    <mergeCell ref="M13:M14"/>
    <mergeCell ref="A10:A11"/>
    <mergeCell ref="B10:B11"/>
    <mergeCell ref="L10:L11"/>
    <mergeCell ref="M10:M1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16</v>
      </c>
      <c r="C2" s="3"/>
      <c r="D2" s="3"/>
      <c r="E2" s="4" t="s">
        <v>68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17</v>
      </c>
      <c r="C5" s="7" t="s">
        <v>66</v>
      </c>
      <c r="D5" s="5"/>
      <c r="E5" s="8" t="s">
        <v>18</v>
      </c>
      <c r="F5" s="9" t="s">
        <v>19</v>
      </c>
      <c r="G5" s="10" t="s">
        <v>20</v>
      </c>
    </row>
    <row r="6" spans="2:7" ht="15" thickBot="1">
      <c r="B6" s="11"/>
      <c r="C6" s="12"/>
      <c r="D6" s="5"/>
      <c r="E6" s="13">
        <f>SUM('Phoenix pharma - specifikacija'!L7:L14)</f>
        <v>0</v>
      </c>
      <c r="F6" s="13">
        <f>SUM('Phoenix pharma - specifikacija'!M7:M14)</f>
        <v>0</v>
      </c>
      <c r="G6" s="14">
        <f>F6*1.1</f>
        <v>0</v>
      </c>
    </row>
    <row r="7" spans="2:7" ht="24.75" customHeight="1" thickBot="1">
      <c r="B7" s="6" t="s">
        <v>21</v>
      </c>
      <c r="C7" s="15" t="s">
        <v>22</v>
      </c>
      <c r="D7" s="5"/>
      <c r="E7" s="82" t="s">
        <v>23</v>
      </c>
      <c r="F7" s="83"/>
      <c r="G7" s="84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24</v>
      </c>
      <c r="C9" s="15" t="s">
        <v>25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26</v>
      </c>
      <c r="C11" s="15" t="s">
        <v>27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.75">
      <c r="B13" s="6" t="s">
        <v>1</v>
      </c>
      <c r="C13" s="15" t="s">
        <v>28</v>
      </c>
      <c r="D13" s="5"/>
      <c r="E13" s="19" t="s">
        <v>29</v>
      </c>
      <c r="F13" s="20">
        <f>SUBTOTAL(101,'Phoenix pharma - specifikacija'!N7:N14)</f>
        <v>2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30</v>
      </c>
      <c r="C15" s="7" t="s">
        <v>31</v>
      </c>
      <c r="D15" s="5"/>
      <c r="E15" s="19" t="s">
        <v>32</v>
      </c>
      <c r="F15" s="15" t="s">
        <v>33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51">
      <c r="B17" s="6" t="s">
        <v>34</v>
      </c>
      <c r="C17" s="7" t="s">
        <v>67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35</v>
      </c>
      <c r="C19" s="7" t="s">
        <v>36</v>
      </c>
    </row>
    <row r="20" spans="2:3" ht="14.25">
      <c r="B20" s="11"/>
      <c r="C20" s="12"/>
    </row>
    <row r="21" spans="2:3" ht="15">
      <c r="B21" s="6" t="s">
        <v>37</v>
      </c>
      <c r="C21" s="21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Milosavljevic</cp:lastModifiedBy>
  <cp:lastPrinted>2015-12-09T10:19:33Z</cp:lastPrinted>
  <dcterms:created xsi:type="dcterms:W3CDTF">2014-01-17T13:07:43Z</dcterms:created>
  <dcterms:modified xsi:type="dcterms:W3CDTF">2015-12-28T14:31:01Z</dcterms:modified>
  <cp:category/>
  <cp:version/>
  <cp:contentType/>
  <cp:contentStatus/>
</cp:coreProperties>
</file>