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понуде'!$A$1:$N$29</definedName>
  </definedNames>
  <calcPr fullCalcOnLoad="1"/>
</workbook>
</file>

<file path=xl/sharedStrings.xml><?xml version="1.0" encoding="utf-8"?>
<sst xmlns="http://schemas.openxmlformats.org/spreadsheetml/2006/main" count="57" uniqueCount="53">
  <si>
    <t>bočica</t>
  </si>
  <si>
    <t>10 mg</t>
  </si>
  <si>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</si>
  <si>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</si>
  <si>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</si>
  <si>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</si>
  <si>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</si>
  <si>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</si>
  <si>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</si>
  <si>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</si>
  <si>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</si>
  <si>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</si>
  <si>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</si>
  <si>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</si>
  <si>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</si>
  <si>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</si>
  <si>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1 mg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</si>
  <si>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</si>
  <si>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</si>
  <si>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vinkristin</t>
  </si>
  <si>
    <t>doksorubicin</t>
  </si>
  <si>
    <t>prašak/koncentrat za rastvor za injekciju/infuziju</t>
  </si>
  <si>
    <t>cisplatin</t>
  </si>
  <si>
    <t>rastvor za infuziju/ koncentrat za rastvor za infuziju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</si>
  <si>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</t>
  </si>
  <si>
    <t>БРОЈ ПАР-ТИЈЕ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</si>
  <si>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</si>
  <si>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</si>
  <si>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</si>
  <si>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</si>
  <si>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</si>
  <si>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 xml:space="preserve">ЈАЧИНА ЛЕКА 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</si>
  <si>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</si>
  <si>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</si>
  <si>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</si>
  <si>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</si>
  <si>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</si>
  <si>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</si>
  <si>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</si>
  <si>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</si>
  <si>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</si>
  <si>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</si>
  <si>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</si>
  <si>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 xml:space="preserve">ПРИЛОГ В  КОНКУРСНЕ ДОКУМЕНТАЦИЈЕ - ОБРАЗАЦ БР 4.1 - ПОНУДА ЗА ЈАВНУ НАБАВКУ ЦИТОСТАТИКА СА ЛИСТЕ Б ЛИСТЕ ЛЕКОВА, КОЈИ У СЕБИ САДРЖИ ОБРАЗАЦ СТРУКТУРЕ ЦЕНЕ СА УПУТСТВОМ КАКО ДА СЕ ПОПУНИ  </t>
  </si>
  <si>
    <t>Поводом позива за подношење понуде за јавну набавку цитостатика са Листе Б Листе лекова – бр. ЈН: 404-1-110/16-69, објављеног на Порталу јавних набавки дана 07.11.2016. године, подносим понуду како следи:</t>
  </si>
  <si>
    <t>2</t>
  </si>
  <si>
    <t>3</t>
  </si>
  <si>
    <t>prašak za rastvor /rastvor za injekciju/infuziju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</si>
  <si>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</si>
  <si>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Начин уноса цене: У колону Јединична цена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</si>
  <si>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</si>
  <si>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УКУПНА ВРЕДНОСТ ПОНУДЕ БЕЗ ПДВ-а</t>
  </si>
  <si>
    <t>УКУПНА ВРЕДНОСТ ПОНУДЕ СА ПДВ-ом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</si>
</sst>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13" fillId="33" borderId="10" xfId="63" applyFont="1" applyFill="1" applyBorder="1" applyAlignment="1">
      <alignment horizontal="center" vertical="center" wrapText="1"/>
      <protection/>
    </xf>
    <xf numFmtId="0" fontId="13" fillId="33" borderId="11" xfId="63" applyFont="1" applyFill="1" applyBorder="1" applyAlignment="1">
      <alignment horizontal="center" vertical="center" wrapText="1"/>
      <protection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3" fontId="13" fillId="34" borderId="11" xfId="63" applyNumberFormat="1" applyFont="1" applyFill="1" applyBorder="1" applyAlignment="1">
      <alignment horizontal="center" vertical="center" wrapText="1"/>
      <protection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49" fontId="14" fillId="33" borderId="12" xfId="62" applyNumberFormat="1" applyFont="1" applyFill="1" applyBorder="1" applyAlignment="1">
      <alignment horizontal="center" vertical="center"/>
      <protection/>
    </xf>
    <xf numFmtId="0" fontId="14" fillId="33" borderId="12" xfId="62" applyFont="1" applyFill="1" applyBorder="1" applyAlignment="1" applyProtection="1">
      <alignment horizontal="center" vertical="center" wrapText="1"/>
      <protection locked="0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14" fillId="33" borderId="12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33" borderId="14" xfId="62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49" fontId="14" fillId="33" borderId="14" xfId="62" applyNumberFormat="1" applyFont="1" applyFill="1" applyBorder="1" applyAlignment="1">
      <alignment horizontal="center" vertical="center"/>
      <protection/>
    </xf>
    <xf numFmtId="0" fontId="14" fillId="33" borderId="14" xfId="62" applyFont="1" applyFill="1" applyBorder="1" applyAlignment="1" applyProtection="1">
      <alignment horizontal="center" vertical="center" wrapText="1"/>
      <protection locked="0"/>
    </xf>
    <xf numFmtId="3" fontId="17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/>
    </xf>
    <xf numFmtId="3" fontId="17" fillId="35" borderId="12" xfId="57" applyNumberFormat="1" applyFont="1" applyFill="1" applyBorder="1" applyAlignment="1">
      <alignment horizontal="center" vertical="center" wrapText="1"/>
      <protection/>
    </xf>
    <xf numFmtId="49" fontId="17" fillId="35" borderId="12" xfId="57" applyNumberFormat="1" applyFont="1" applyFill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9" fontId="14" fillId="33" borderId="12" xfId="0" applyNumberFormat="1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7" fillId="35" borderId="12" xfId="57" applyFont="1" applyFill="1" applyBorder="1" applyAlignment="1">
      <alignment horizontal="center" vertical="center" wrapText="1"/>
      <protection/>
    </xf>
    <xf numFmtId="0" fontId="17" fillId="35" borderId="14" xfId="57" applyFont="1" applyFill="1" applyBorder="1" applyAlignment="1">
      <alignment horizontal="center" vertical="center" wrapText="1"/>
      <protection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vertical="top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14" fillId="33" borderId="16" xfId="62" applyFont="1" applyFill="1" applyBorder="1" applyAlignment="1" applyProtection="1">
      <alignment horizontal="center" vertical="center" wrapText="1"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  <xf numFmtId="0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8" fillId="33" borderId="0" xfId="62" applyFont="1" applyFill="1" applyAlignment="1">
      <alignment horizontal="left" vertical="center"/>
      <protection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" fontId="14" fillId="33" borderId="18" xfId="0" applyNumberFormat="1" applyFont="1" applyFill="1" applyBorder="1" applyAlignment="1">
      <alignment horizontal="right" vertical="center" wrapText="1"/>
    </xf>
    <xf numFmtId="4" fontId="14" fillId="33" borderId="19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16" xfId="0" applyFont="1" applyFill="1" applyBorder="1" applyAlignment="1">
      <alignment horizontal="center" vertical="justify" wrapText="1"/>
    </xf>
    <xf numFmtId="0" fontId="13" fillId="33" borderId="20" xfId="62" applyFont="1" applyFill="1" applyBorder="1" applyAlignment="1">
      <alignment horizontal="right" vertical="center" wrapText="1"/>
      <protection/>
    </xf>
    <xf numFmtId="0" fontId="13" fillId="33" borderId="21" xfId="62" applyFont="1" applyFill="1" applyBorder="1" applyAlignment="1">
      <alignment horizontal="right" vertical="center" wrapText="1"/>
      <protection/>
    </xf>
    <xf numFmtId="0" fontId="13" fillId="33" borderId="22" xfId="62" applyFont="1" applyFill="1" applyBorder="1" applyAlignment="1">
      <alignment horizontal="right" vertical="center" wrapText="1"/>
      <protection/>
    </xf>
    <xf numFmtId="4" fontId="14" fillId="33" borderId="23" xfId="0" applyNumberFormat="1" applyFont="1" applyFill="1" applyBorder="1" applyAlignment="1">
      <alignment horizontal="right" vertical="center" wrapText="1"/>
    </xf>
    <xf numFmtId="4" fontId="14" fillId="33" borderId="24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left" wrapText="1"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80" zoomScaleNormal="80" zoomScalePageLayoutView="75" workbookViewId="0" topLeftCell="A6">
      <selection activeCell="A21" sqref="A21:L21"/>
    </sheetView>
  </sheetViews>
  <sheetFormatPr defaultColWidth="9.00390625" defaultRowHeight="15"/>
  <cols>
    <col min="1" max="1" width="6.8515625" style="24" customWidth="1"/>
    <col min="2" max="2" width="23.28125" style="40" customWidth="1"/>
    <col min="3" max="3" width="16.7109375" style="40" customWidth="1"/>
    <col min="4" max="4" width="20.00390625" style="40" customWidth="1"/>
    <col min="5" max="5" width="18.421875" style="40" customWidth="1"/>
    <col min="6" max="6" width="21.140625" style="40" customWidth="1"/>
    <col min="7" max="7" width="16.00390625" style="41" customWidth="1"/>
    <col min="8" max="9" width="15.28125" style="42" customWidth="1"/>
    <col min="10" max="10" width="13.00390625" style="43" customWidth="1"/>
    <col min="11" max="11" width="20.00390625" style="26" customWidth="1"/>
    <col min="12" max="13" width="20.28125" style="26" customWidth="1"/>
    <col min="14" max="14" width="23.421875" style="26" customWidth="1"/>
    <col min="15" max="16384" width="9.00390625" style="2" customWidth="1"/>
  </cols>
  <sheetData>
    <row r="1" spans="1:14" ht="15.75" customHeight="1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6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2.75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>
      <c r="A7" s="75" t="s">
        <v>10</v>
      </c>
      <c r="B7" s="75"/>
      <c r="C7" s="75"/>
      <c r="D7" s="75"/>
      <c r="E7" s="9"/>
      <c r="F7" s="9"/>
      <c r="G7" s="10"/>
      <c r="H7" s="9"/>
      <c r="I7" s="9"/>
      <c r="J7" s="9"/>
      <c r="K7" s="75" t="s">
        <v>13</v>
      </c>
      <c r="L7" s="75"/>
      <c r="M7" s="75"/>
      <c r="N7" s="75"/>
    </row>
    <row r="8" spans="1:14" ht="26.25" customHeight="1">
      <c r="A8" s="67"/>
      <c r="B8" s="67"/>
      <c r="C8" s="67"/>
      <c r="D8" s="67"/>
      <c r="E8" s="9"/>
      <c r="F8" s="9"/>
      <c r="G8" s="10"/>
      <c r="H8" s="9"/>
      <c r="I8" s="9"/>
      <c r="J8" s="9"/>
      <c r="K8" s="69"/>
      <c r="L8" s="69"/>
      <c r="M8" s="69"/>
      <c r="N8" s="69"/>
    </row>
    <row r="9" spans="1:14" ht="12.75" customHeight="1">
      <c r="A9" s="76" t="s">
        <v>11</v>
      </c>
      <c r="B9" s="76"/>
      <c r="C9" s="11"/>
      <c r="D9" s="9"/>
      <c r="E9" s="9"/>
      <c r="F9" s="9"/>
      <c r="G9" s="10"/>
      <c r="H9" s="9"/>
      <c r="I9" s="9"/>
      <c r="J9" s="9"/>
      <c r="K9" s="9"/>
      <c r="L9" s="70" t="s">
        <v>14</v>
      </c>
      <c r="M9" s="70"/>
      <c r="N9" s="70"/>
    </row>
    <row r="10" spans="1:14" ht="30" customHeight="1">
      <c r="A10" s="66"/>
      <c r="B10" s="66"/>
      <c r="C10" s="12"/>
      <c r="D10" s="9"/>
      <c r="E10" s="9"/>
      <c r="F10" s="9"/>
      <c r="G10" s="10"/>
      <c r="H10" s="9"/>
      <c r="I10" s="9"/>
      <c r="J10" s="9"/>
      <c r="K10" s="9"/>
      <c r="L10" s="67"/>
      <c r="M10" s="67"/>
      <c r="N10" s="67"/>
    </row>
    <row r="11" spans="1:14" ht="12.75">
      <c r="A11" s="70" t="s">
        <v>12</v>
      </c>
      <c r="B11" s="70"/>
      <c r="C11" s="11"/>
      <c r="D11" s="9"/>
      <c r="E11" s="9"/>
      <c r="F11" s="9"/>
      <c r="G11" s="10"/>
      <c r="H11" s="9"/>
      <c r="I11" s="9"/>
      <c r="J11" s="9"/>
      <c r="K11" s="9"/>
      <c r="L11" s="70" t="s">
        <v>15</v>
      </c>
      <c r="M11" s="70"/>
      <c r="N11" s="70"/>
    </row>
    <row r="12" spans="1:14" ht="27.75" customHeight="1">
      <c r="A12" s="68"/>
      <c r="B12" s="66"/>
      <c r="C12" s="12"/>
      <c r="D12" s="9"/>
      <c r="E12" s="9"/>
      <c r="F12" s="9"/>
      <c r="G12" s="10"/>
      <c r="H12" s="9"/>
      <c r="I12" s="9"/>
      <c r="J12" s="9"/>
      <c r="K12" s="9"/>
      <c r="L12" s="69"/>
      <c r="M12" s="69"/>
      <c r="N12" s="69"/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7" customFormat="1" ht="20.25" customHeight="1" thickBot="1">
      <c r="A14" s="13"/>
      <c r="B14" s="14"/>
      <c r="C14" s="14"/>
      <c r="D14" s="14"/>
      <c r="E14" s="14"/>
      <c r="F14" s="14"/>
      <c r="G14" s="15"/>
      <c r="H14" s="13"/>
      <c r="I14" s="13"/>
      <c r="J14" s="13"/>
      <c r="K14" s="16"/>
      <c r="L14" s="16"/>
      <c r="M14" s="16"/>
      <c r="N14" s="16"/>
    </row>
    <row r="15" spans="1:14" s="17" customFormat="1" ht="38.25" customHeight="1">
      <c r="A15" s="18" t="s">
        <v>25</v>
      </c>
      <c r="B15" s="19" t="s">
        <v>26</v>
      </c>
      <c r="C15" s="19" t="s">
        <v>27</v>
      </c>
      <c r="D15" s="61" t="s">
        <v>28</v>
      </c>
      <c r="E15" s="19" t="s">
        <v>29</v>
      </c>
      <c r="F15" s="19" t="s">
        <v>30</v>
      </c>
      <c r="G15" s="20" t="s">
        <v>31</v>
      </c>
      <c r="H15" s="19" t="s">
        <v>32</v>
      </c>
      <c r="I15" s="21" t="s">
        <v>33</v>
      </c>
      <c r="J15" s="19" t="s">
        <v>34</v>
      </c>
      <c r="K15" s="48" t="s">
        <v>35</v>
      </c>
      <c r="L15" s="48" t="s">
        <v>36</v>
      </c>
      <c r="M15" s="48" t="s">
        <v>37</v>
      </c>
      <c r="N15" s="49" t="s">
        <v>38</v>
      </c>
    </row>
    <row r="16" spans="1:14" ht="49.5" customHeight="1">
      <c r="A16" s="50">
        <v>1</v>
      </c>
      <c r="B16" s="51" t="s">
        <v>19</v>
      </c>
      <c r="C16" s="52"/>
      <c r="D16" s="53"/>
      <c r="E16" s="53"/>
      <c r="F16" s="51" t="s">
        <v>47</v>
      </c>
      <c r="G16" s="51" t="s">
        <v>16</v>
      </c>
      <c r="H16" s="51" t="s">
        <v>0</v>
      </c>
      <c r="I16" s="54">
        <v>8380</v>
      </c>
      <c r="J16" s="55"/>
      <c r="K16" s="47">
        <f>I16*J16</f>
        <v>0</v>
      </c>
      <c r="L16" s="60"/>
      <c r="M16" s="47">
        <f>K16*L16</f>
        <v>0</v>
      </c>
      <c r="N16" s="47">
        <f>K16+M16</f>
        <v>0</v>
      </c>
    </row>
    <row r="17" spans="1:14" s="56" customFormat="1" ht="49.5" customHeight="1">
      <c r="A17" s="58" t="s">
        <v>45</v>
      </c>
      <c r="B17" s="63" t="s">
        <v>20</v>
      </c>
      <c r="C17" s="44"/>
      <c r="D17" s="45"/>
      <c r="E17" s="45"/>
      <c r="F17" s="62" t="s">
        <v>21</v>
      </c>
      <c r="G17" s="59" t="s">
        <v>1</v>
      </c>
      <c r="H17" s="51" t="s">
        <v>0</v>
      </c>
      <c r="I17" s="57">
        <v>13050</v>
      </c>
      <c r="J17" s="46"/>
      <c r="K17" s="47">
        <f>I17*J17</f>
        <v>0</v>
      </c>
      <c r="L17" s="60"/>
      <c r="M17" s="47">
        <f>K17*L17</f>
        <v>0</v>
      </c>
      <c r="N17" s="47">
        <f>K17+M17</f>
        <v>0</v>
      </c>
    </row>
    <row r="18" spans="1:14" s="56" customFormat="1" ht="49.5" customHeight="1" thickBot="1">
      <c r="A18" s="58" t="s">
        <v>46</v>
      </c>
      <c r="B18" s="63" t="s">
        <v>22</v>
      </c>
      <c r="C18" s="44"/>
      <c r="D18" s="45"/>
      <c r="E18" s="45"/>
      <c r="F18" s="62" t="s">
        <v>23</v>
      </c>
      <c r="G18" s="59" t="s">
        <v>1</v>
      </c>
      <c r="H18" s="51" t="s">
        <v>0</v>
      </c>
      <c r="I18" s="57">
        <v>4370</v>
      </c>
      <c r="J18" s="46"/>
      <c r="K18" s="47">
        <f>I18*J18</f>
        <v>0</v>
      </c>
      <c r="L18" s="60"/>
      <c r="M18" s="47">
        <f>K18*L18</f>
        <v>0</v>
      </c>
      <c r="N18" s="47">
        <f>K18+M18</f>
        <v>0</v>
      </c>
    </row>
    <row r="19" spans="1:14" ht="49.5" customHeight="1" thickBot="1">
      <c r="A19" s="83" t="s">
        <v>51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77">
        <f>SUM(K16:K18)</f>
        <v>0</v>
      </c>
      <c r="N19" s="78"/>
    </row>
    <row r="20" spans="1:14" ht="49.5" customHeight="1" thickBot="1">
      <c r="A20" s="83" t="s">
        <v>37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77">
        <f>SUM(M16:M18)</f>
        <v>0</v>
      </c>
      <c r="N20" s="78"/>
    </row>
    <row r="21" spans="1:14" ht="49.5" customHeight="1" thickBot="1">
      <c r="A21" s="83" t="s">
        <v>52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86">
        <f>SUM(N16:N18)</f>
        <v>0</v>
      </c>
      <c r="N21" s="87"/>
    </row>
    <row r="22" spans="1:14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30" customHeight="1">
      <c r="A23" s="71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 ht="12.75" customHeight="1">
      <c r="B24" s="25"/>
      <c r="C24" s="25"/>
      <c r="D24" s="25"/>
      <c r="E24" s="25"/>
      <c r="F24" s="25"/>
      <c r="G24" s="71"/>
      <c r="H24" s="71"/>
      <c r="I24" s="71"/>
      <c r="J24" s="71"/>
      <c r="K24" s="71"/>
      <c r="L24" s="71"/>
      <c r="M24" s="71"/>
      <c r="N24" s="71"/>
    </row>
    <row r="25" spans="1:14" s="32" customFormat="1" ht="15.75">
      <c r="A25" s="72" t="s">
        <v>39</v>
      </c>
      <c r="B25" s="72"/>
      <c r="C25" s="72"/>
      <c r="D25" s="72"/>
      <c r="E25" s="72"/>
      <c r="F25" s="27"/>
      <c r="G25" s="28"/>
      <c r="H25" s="29"/>
      <c r="I25" s="29"/>
      <c r="J25" s="30"/>
      <c r="K25" s="31"/>
      <c r="L25" s="31"/>
      <c r="M25" s="31"/>
      <c r="N25" s="31"/>
    </row>
    <row r="26" spans="1:14" s="32" customFormat="1" ht="15.75">
      <c r="A26" s="33"/>
      <c r="B26" s="34"/>
      <c r="C26" s="34"/>
      <c r="D26" s="34"/>
      <c r="E26" s="34"/>
      <c r="F26" s="34"/>
      <c r="G26" s="35"/>
      <c r="H26" s="36"/>
      <c r="I26" s="36"/>
      <c r="J26" s="37"/>
      <c r="K26" s="80" t="s">
        <v>40</v>
      </c>
      <c r="L26" s="80"/>
      <c r="M26" s="80"/>
      <c r="N26" s="80"/>
    </row>
    <row r="27" spans="1:14" s="32" customFormat="1" ht="15.75">
      <c r="A27" s="33"/>
      <c r="B27" s="38"/>
      <c r="C27" s="38"/>
      <c r="D27" s="38"/>
      <c r="E27" s="34"/>
      <c r="F27" s="34"/>
      <c r="G27" s="79" t="s">
        <v>41</v>
      </c>
      <c r="H27" s="79"/>
      <c r="I27" s="33"/>
      <c r="J27" s="37"/>
      <c r="K27" s="81"/>
      <c r="L27" s="81"/>
      <c r="M27" s="81"/>
      <c r="N27" s="81"/>
    </row>
    <row r="28" spans="1:14" s="32" customFormat="1" ht="15.75">
      <c r="A28" s="33"/>
      <c r="B28" s="38"/>
      <c r="C28" s="38"/>
      <c r="D28" s="38"/>
      <c r="E28" s="34"/>
      <c r="F28" s="34"/>
      <c r="G28" s="79"/>
      <c r="H28" s="79"/>
      <c r="I28" s="33"/>
      <c r="J28" s="37"/>
      <c r="K28" s="82"/>
      <c r="L28" s="82"/>
      <c r="M28" s="82"/>
      <c r="N28" s="82"/>
    </row>
    <row r="29" spans="1:14" s="32" customFormat="1" ht="15.75">
      <c r="A29" s="33"/>
      <c r="B29" s="38"/>
      <c r="C29" s="38"/>
      <c r="D29" s="38"/>
      <c r="E29" s="34"/>
      <c r="F29" s="34"/>
      <c r="G29" s="33"/>
      <c r="H29" s="33"/>
      <c r="I29" s="33"/>
      <c r="J29" s="37"/>
      <c r="K29" s="39"/>
      <c r="L29" s="39"/>
      <c r="M29" s="39"/>
      <c r="N29" s="39"/>
    </row>
    <row r="31" ht="12.75">
      <c r="E31" s="40" t="s">
        <v>2</v>
      </c>
    </row>
  </sheetData>
  <sheetProtection deleteColumns="0" deleteRows="0"/>
  <mergeCells count="26">
    <mergeCell ref="M19:N19"/>
    <mergeCell ref="G27:H28"/>
    <mergeCell ref="K26:N26"/>
    <mergeCell ref="K27:N28"/>
    <mergeCell ref="A20:L20"/>
    <mergeCell ref="A21:L21"/>
    <mergeCell ref="M20:N20"/>
    <mergeCell ref="M21:N21"/>
    <mergeCell ref="A19:L19"/>
    <mergeCell ref="A23:F23"/>
    <mergeCell ref="G23:N24"/>
    <mergeCell ref="A25:E25"/>
    <mergeCell ref="A1:N2"/>
    <mergeCell ref="A4:N5"/>
    <mergeCell ref="A7:D7"/>
    <mergeCell ref="K7:N7"/>
    <mergeCell ref="A8:D8"/>
    <mergeCell ref="K8:N8"/>
    <mergeCell ref="A9:B9"/>
    <mergeCell ref="L9:N9"/>
    <mergeCell ref="A10:B10"/>
    <mergeCell ref="L10:N10"/>
    <mergeCell ref="A12:B12"/>
    <mergeCell ref="L12:N12"/>
    <mergeCell ref="A11:B11"/>
    <mergeCell ref="L11:N11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B23" sqref="B22:B23"/>
    </sheetView>
  </sheetViews>
  <sheetFormatPr defaultColWidth="9.140625" defaultRowHeight="15"/>
  <sheetData>
    <row r="1" spans="1:14" ht="1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" customHeight="1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80.25" customHeight="1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45" customHeight="1">
      <c r="A7" s="88" t="s">
        <v>24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5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">
      <c r="A9" s="92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"/>
    </row>
    <row r="10" spans="1:14" ht="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"/>
    </row>
    <row r="11" spans="1:14" ht="51.75" customHeight="1">
      <c r="A11" s="89" t="s">
        <v>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5">
      <c r="A13" s="88" t="s">
        <v>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90" t="s">
        <v>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5">
      <c r="A15" s="91" t="s">
        <v>18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customHeight="1">
      <c r="A17" s="88" t="s">
        <v>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88" t="s">
        <v>50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</sheetData>
  <sheetProtection/>
  <mergeCells count="12">
    <mergeCell ref="A2:N2"/>
    <mergeCell ref="A4:N4"/>
    <mergeCell ref="A6:N6"/>
    <mergeCell ref="A7:N7"/>
    <mergeCell ref="A8:N8"/>
    <mergeCell ref="A9:M9"/>
    <mergeCell ref="A11:N11"/>
    <mergeCell ref="A13:N13"/>
    <mergeCell ref="A14:N14"/>
    <mergeCell ref="A15:N15"/>
    <mergeCell ref="A17:N17"/>
    <mergeCell ref="A19:N20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2016-11-07T12:19:51Z</cp:lastPrinted>
  <dcterms:created xsi:type="dcterms:W3CDTF">2013-07-24T11:49:32Z</dcterms:created>
  <dcterms:modified xsi:type="dcterms:W3CDTF">2016-11-07T12:23:11Z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