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KRALJEVO" sheetId="1" r:id="rId1"/>
  </sheets>
  <definedNames>
    <definedName name="_xlnm._FilterDatabase" localSheetId="0" hidden="1">'ZC KRALJEVO'!$A$2:$M$10</definedName>
  </definedNames>
  <calcPr fullCalcOnLoad="1"/>
</workbook>
</file>

<file path=xl/sharedStrings.xml><?xml version="1.0" encoding="utf-8"?>
<sst xmlns="http://schemas.openxmlformats.org/spreadsheetml/2006/main" count="63" uniqueCount="42">
  <si>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</si>
  <si>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</si>
  <si>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</si>
  <si>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</si>
  <si>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</si>
  <si>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</si>
  <si>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</si>
  <si>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</si>
  <si>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</si>
  <si>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</si>
  <si>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</si>
  <si>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 promera 20,18 i 16 mm</t>
    </r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</si>
  <si>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promera 8 i 6 mm</t>
    </r>
  </si>
  <si>
    <r>
      <t>Impregnirani 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obloženi  srebro-acetatom - Triaksijalni promera 8 mm,  dužine 100x60 cm</t>
    </r>
  </si>
  <si>
    <r>
      <t>Impregnirani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) graftovi obloženi  srebro-acetatom - Bifurkacioni promera 16x8 i 14x7 mm  </t>
    </r>
  </si>
  <si>
    <r>
      <t>Impregnirani bifurkacioni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20x10, 18x9,16x8,14x7 i 12x6 mm</t>
    </r>
  </si>
  <si>
    <t>Impregnirani tubularni polyester (Dacron®) graftovi obloženi srebro-acetatom promera 8 i 6 mm</t>
  </si>
  <si>
    <t>VENSKI STRIPERI</t>
  </si>
  <si>
    <t>Hemagard Knitted</t>
  </si>
  <si>
    <t>Intergard Silver</t>
  </si>
  <si>
    <t>Disposable Vein Stripper</t>
  </si>
  <si>
    <t>KATALOSKI BROJ</t>
  </si>
  <si>
    <t>ŠIFRA</t>
  </si>
  <si>
    <t>Dispomedica</t>
  </si>
  <si>
    <t>Maquet</t>
  </si>
  <si>
    <t xml:space="preserve">HGK0020-40
HGK0018-40
HGK0016-40
</t>
  </si>
  <si>
    <t>IGKAX0808RS60/30S</t>
  </si>
  <si>
    <t xml:space="preserve">HGK2010
HGK1809
HGK1608
HGK1407
HGK1206
</t>
  </si>
  <si>
    <t>01.3200</t>
  </si>
  <si>
    <t>комад</t>
  </si>
  <si>
    <t>DIJAMED d.o.o.</t>
  </si>
  <si>
    <t>Zdravstveni centar Kraljevo</t>
  </si>
  <si>
    <t>GR140002</t>
  </si>
  <si>
    <t>GR140003</t>
  </si>
  <si>
    <t>GR140004</t>
  </si>
  <si>
    <t>GR140005</t>
  </si>
  <si>
    <t>GR140006</t>
  </si>
  <si>
    <t>GR140008</t>
  </si>
  <si>
    <t>BKT14012</t>
  </si>
  <si>
    <t>IGK1608S
IGK 1407S</t>
  </si>
  <si>
    <t>IGK0008-70S
IGK0006-70S</t>
  </si>
  <si>
    <t>HGK0008-70
HGK0006-70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</si>
</sst>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2" fontId="5" fillId="0" borderId="12" xfId="55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" sqref="C5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20.140625" style="2" customWidth="1"/>
    <col min="6" max="6" width="13.5742187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5.421875" style="12" customWidth="1"/>
    <col min="14" max="16384" width="9.140625" style="6" customWidth="1"/>
  </cols>
  <sheetData>
    <row r="1" spans="1:13" s="19" customFormat="1" ht="32.2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s="8" customFormat="1" ht="38.25">
      <c r="A2" s="25" t="s">
        <v>0</v>
      </c>
      <c r="B2" s="26" t="s">
        <v>1</v>
      </c>
      <c r="C2" s="25" t="s">
        <v>3</v>
      </c>
      <c r="D2" s="25" t="s">
        <v>4</v>
      </c>
      <c r="E2" s="25" t="s">
        <v>21</v>
      </c>
      <c r="F2" s="25" t="s">
        <v>22</v>
      </c>
      <c r="G2" s="25" t="s">
        <v>2</v>
      </c>
      <c r="H2" s="27" t="s">
        <v>31</v>
      </c>
      <c r="I2" s="28" t="s">
        <v>5</v>
      </c>
      <c r="J2" s="29" t="s">
        <v>6</v>
      </c>
      <c r="K2" s="28" t="s">
        <v>8</v>
      </c>
      <c r="L2" s="28" t="s">
        <v>9</v>
      </c>
      <c r="M2" s="28" t="s">
        <v>7</v>
      </c>
      <c r="N2" s="7"/>
      <c r="O2" s="7"/>
      <c r="P2" s="7"/>
      <c r="Q2" s="7"/>
    </row>
    <row r="3" spans="1:17" ht="45.75" customHeight="1">
      <c r="A3" s="21">
        <v>2</v>
      </c>
      <c r="B3" s="18" t="s">
        <v>11</v>
      </c>
      <c r="C3" s="23" t="s">
        <v>18</v>
      </c>
      <c r="D3" s="23" t="s">
        <v>24</v>
      </c>
      <c r="E3" s="14" t="s">
        <v>25</v>
      </c>
      <c r="F3" s="31" t="s">
        <v>32</v>
      </c>
      <c r="G3" s="22" t="s">
        <v>29</v>
      </c>
      <c r="H3" s="5">
        <v>0</v>
      </c>
      <c r="I3" s="9">
        <v>13960</v>
      </c>
      <c r="J3" s="16">
        <f>H3*I3</f>
        <v>0</v>
      </c>
      <c r="K3" s="16">
        <f>J3*0.1</f>
        <v>0</v>
      </c>
      <c r="L3" s="16">
        <f>H3*I3*1.1</f>
        <v>0</v>
      </c>
      <c r="M3" s="14" t="s">
        <v>30</v>
      </c>
      <c r="N3" s="10"/>
      <c r="O3" s="10"/>
      <c r="P3" s="10"/>
      <c r="Q3" s="10"/>
    </row>
    <row r="4" spans="1:17" ht="41.25" customHeight="1">
      <c r="A4" s="21">
        <v>3</v>
      </c>
      <c r="B4" s="18" t="s">
        <v>12</v>
      </c>
      <c r="C4" s="23" t="s">
        <v>18</v>
      </c>
      <c r="D4" s="23" t="s">
        <v>24</v>
      </c>
      <c r="E4" s="14" t="s">
        <v>41</v>
      </c>
      <c r="F4" s="31" t="s">
        <v>33</v>
      </c>
      <c r="G4" s="22" t="s">
        <v>29</v>
      </c>
      <c r="H4" s="5">
        <v>2</v>
      </c>
      <c r="I4" s="9">
        <v>13920</v>
      </c>
      <c r="J4" s="16">
        <f>H4*I4</f>
        <v>27840</v>
      </c>
      <c r="K4" s="16">
        <f>J4*0.1</f>
        <v>2784</v>
      </c>
      <c r="L4" s="16">
        <f>H4*I4*1.1</f>
        <v>30624.000000000004</v>
      </c>
      <c r="M4" s="14" t="s">
        <v>30</v>
      </c>
      <c r="N4" s="10"/>
      <c r="O4" s="10"/>
      <c r="P4" s="10"/>
      <c r="Q4" s="10"/>
    </row>
    <row r="5" spans="1:17" ht="67.5" customHeight="1">
      <c r="A5" s="21">
        <v>4</v>
      </c>
      <c r="B5" s="18" t="s">
        <v>13</v>
      </c>
      <c r="C5" s="23" t="s">
        <v>19</v>
      </c>
      <c r="D5" s="23" t="s">
        <v>24</v>
      </c>
      <c r="E5" s="13" t="s">
        <v>26</v>
      </c>
      <c r="F5" s="31" t="s">
        <v>34</v>
      </c>
      <c r="G5" s="22" t="s">
        <v>29</v>
      </c>
      <c r="H5" s="5">
        <v>0</v>
      </c>
      <c r="I5" s="9">
        <v>69800</v>
      </c>
      <c r="J5" s="16">
        <f>H5*I5</f>
        <v>0</v>
      </c>
      <c r="K5" s="16">
        <f>J5*0.1</f>
        <v>0</v>
      </c>
      <c r="L5" s="16">
        <f>H5*I5*1.1</f>
        <v>0</v>
      </c>
      <c r="M5" s="14" t="s">
        <v>30</v>
      </c>
      <c r="N5" s="10"/>
      <c r="O5" s="10"/>
      <c r="P5" s="10"/>
      <c r="Q5" s="10"/>
    </row>
    <row r="6" spans="1:17" ht="66.75" customHeight="1">
      <c r="A6" s="21">
        <v>5</v>
      </c>
      <c r="B6" s="18" t="s">
        <v>14</v>
      </c>
      <c r="C6" s="23" t="s">
        <v>19</v>
      </c>
      <c r="D6" s="23" t="s">
        <v>24</v>
      </c>
      <c r="E6" s="13" t="s">
        <v>39</v>
      </c>
      <c r="F6" s="31" t="s">
        <v>35</v>
      </c>
      <c r="G6" s="22" t="s">
        <v>29</v>
      </c>
      <c r="H6" s="5">
        <v>0</v>
      </c>
      <c r="I6" s="9">
        <v>35400</v>
      </c>
      <c r="J6" s="16">
        <f>H6*I6</f>
        <v>0</v>
      </c>
      <c r="K6" s="16">
        <f>J6*0.1</f>
        <v>0</v>
      </c>
      <c r="L6" s="16">
        <f>H6*I6*1.1</f>
        <v>0</v>
      </c>
      <c r="M6" s="14" t="s">
        <v>30</v>
      </c>
      <c r="N6" s="10"/>
      <c r="O6" s="10"/>
      <c r="P6" s="10"/>
      <c r="Q6" s="10"/>
    </row>
    <row r="7" spans="1:17" ht="63" customHeight="1">
      <c r="A7" s="21">
        <v>6</v>
      </c>
      <c r="B7" s="18" t="s">
        <v>15</v>
      </c>
      <c r="C7" s="23" t="s">
        <v>18</v>
      </c>
      <c r="D7" s="17" t="s">
        <v>24</v>
      </c>
      <c r="E7" s="13" t="s">
        <v>27</v>
      </c>
      <c r="F7" s="31" t="s">
        <v>36</v>
      </c>
      <c r="G7" s="22" t="s">
        <v>29</v>
      </c>
      <c r="H7" s="5">
        <v>0</v>
      </c>
      <c r="I7" s="9">
        <v>16732</v>
      </c>
      <c r="J7" s="16">
        <f>H7*I7</f>
        <v>0</v>
      </c>
      <c r="K7" s="16">
        <f>J7*0.1</f>
        <v>0</v>
      </c>
      <c r="L7" s="16">
        <f>H7*I7*1.1</f>
        <v>0</v>
      </c>
      <c r="M7" s="14" t="s">
        <v>30</v>
      </c>
      <c r="N7" s="10"/>
      <c r="O7" s="10"/>
      <c r="P7" s="10"/>
      <c r="Q7" s="10"/>
    </row>
    <row r="8" spans="1:17" ht="59.25" customHeight="1">
      <c r="A8" s="21">
        <v>13</v>
      </c>
      <c r="B8" s="20" t="s">
        <v>16</v>
      </c>
      <c r="C8" s="23" t="s">
        <v>19</v>
      </c>
      <c r="D8" s="17" t="s">
        <v>24</v>
      </c>
      <c r="E8" s="13" t="s">
        <v>40</v>
      </c>
      <c r="F8" s="32" t="s">
        <v>37</v>
      </c>
      <c r="G8" s="22" t="s">
        <v>29</v>
      </c>
      <c r="H8" s="5">
        <v>0</v>
      </c>
      <c r="I8" s="9">
        <v>35900</v>
      </c>
      <c r="J8" s="16">
        <f>H8*I8</f>
        <v>0</v>
      </c>
      <c r="K8" s="16">
        <f>J8*0.1</f>
        <v>0</v>
      </c>
      <c r="L8" s="16">
        <f>H8*I8*1.1</f>
        <v>0</v>
      </c>
      <c r="M8" s="14" t="s">
        <v>30</v>
      </c>
      <c r="N8" s="10"/>
      <c r="O8" s="10"/>
      <c r="P8" s="10"/>
      <c r="Q8" s="10"/>
    </row>
    <row r="9" spans="1:17" ht="33" customHeight="1">
      <c r="A9" s="21">
        <v>16</v>
      </c>
      <c r="B9" s="20" t="s">
        <v>17</v>
      </c>
      <c r="C9" s="13" t="s">
        <v>20</v>
      </c>
      <c r="D9" s="17" t="s">
        <v>23</v>
      </c>
      <c r="E9" s="17" t="s">
        <v>28</v>
      </c>
      <c r="F9" s="33" t="s">
        <v>38</v>
      </c>
      <c r="G9" s="13" t="s">
        <v>29</v>
      </c>
      <c r="H9" s="5">
        <v>10</v>
      </c>
      <c r="I9" s="9">
        <v>2480</v>
      </c>
      <c r="J9" s="16">
        <f>H9*I9</f>
        <v>24800</v>
      </c>
      <c r="K9" s="16">
        <f>J9*0.1</f>
        <v>2480</v>
      </c>
      <c r="L9" s="16">
        <f>H9*I9*1.1</f>
        <v>27280.000000000004</v>
      </c>
      <c r="M9" s="14" t="s">
        <v>30</v>
      </c>
      <c r="N9" s="10"/>
      <c r="O9" s="10"/>
      <c r="P9" s="10"/>
      <c r="Q9" s="10"/>
    </row>
    <row r="10" spans="1:14" ht="30" customHeight="1">
      <c r="A10" s="34"/>
      <c r="B10" s="35"/>
      <c r="C10" s="35"/>
      <c r="D10" s="35"/>
      <c r="E10" s="35"/>
      <c r="F10" s="35"/>
      <c r="G10" s="35"/>
      <c r="H10" s="35"/>
      <c r="I10" s="36"/>
      <c r="J10" s="24">
        <f>SUM(J3:J9)</f>
        <v>52640</v>
      </c>
      <c r="K10" s="24">
        <f>SUM(K3:K9)</f>
        <v>5264</v>
      </c>
      <c r="L10" s="24">
        <f>SUM(L3:L9)</f>
        <v>57904.00000000001</v>
      </c>
      <c r="M10" s="11"/>
      <c r="N10" s="30"/>
    </row>
    <row r="11" spans="3:4" ht="81" customHeight="1">
      <c r="C11" s="15"/>
      <c r="D11" s="15"/>
    </row>
  </sheetData>
  <sheetProtection/>
  <autoFilter ref="A2:M10"/>
  <mergeCells count="2">
    <mergeCell ref="A10:I10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2014-03-14T09:35:02Z</dcterms:modified>
  <cp:category/>
  <cp:version/>
  <cp:contentType/>
  <cp:contentStatus/>
</cp:coreProperties>
</file>