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Дом здравља Куршумлија" sheetId="1" r:id="rId1"/>
    <sheet name="Дом здравља Блаце" sheetId="2" r:id="rId2"/>
    <sheet name="Дом здравља Житорађа" sheetId="3" r:id="rId3"/>
    <sheet name="Дом здравља Прокупље" sheetId="4" r:id="rId4"/>
    <sheet name="ОБ &quot;др Алекса Савић&quot;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<sst xmlns="http://schemas.openxmlformats.org/spreadsheetml/2006/main" count="70" uniqueCount="18">
  <si>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</si>
  <si>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</si>
  <si>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</si>
  <si>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</si>
  <si>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</si>
  <si>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</si>
  <si>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</si>
  <si>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</si>
  <si>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</si>
  <si>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</si>
  <si>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</si>
  <si>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</si>
  <si>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</si>
  <si>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Куршумлија</t>
  </si>
  <si>
    <t>Дом здравља Блаце</t>
  </si>
  <si>
    <t>Дом здравља Житорађа</t>
  </si>
  <si>
    <t>Дом здравља Прокупље</t>
  </si>
  <si>
    <t>Општа болница "др Алекса Савић" Прокупље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</si>
</sst>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 wrapText="1"/>
    </xf>
    <xf numFmtId="3" fontId="47" fillId="0" borderId="14" xfId="0" applyNumberFormat="1" applyFont="1" applyBorder="1" applyAlignment="1">
      <alignment horizontal="right"/>
    </xf>
    <xf numFmtId="0" fontId="47" fillId="0" borderId="14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4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8"/>
      <c r="B3" s="18"/>
      <c r="C3" s="14"/>
      <c r="D3" s="11"/>
      <c r="E3" s="12"/>
      <c r="F3" s="13"/>
      <c r="G3" s="14"/>
      <c r="H3" s="13"/>
    </row>
    <row r="4" spans="1:8" ht="15">
      <c r="A4" s="15">
        <v>21</v>
      </c>
      <c r="B4" s="16" t="s">
        <v>13</v>
      </c>
      <c r="C4" s="8" t="s">
        <v>7</v>
      </c>
      <c r="D4" s="21">
        <v>25900</v>
      </c>
      <c r="E4" s="5">
        <v>121.17</v>
      </c>
      <c r="F4" s="9">
        <f>D4*E4</f>
        <v>3138303</v>
      </c>
      <c r="G4" s="9">
        <f>F4*20%</f>
        <v>627660.6</v>
      </c>
      <c r="H4" s="9">
        <f>F4+G4</f>
        <v>3765963.6</v>
      </c>
    </row>
    <row r="5" spans="1:8" ht="15">
      <c r="A5" s="15"/>
      <c r="B5" s="16"/>
      <c r="C5" s="19" t="s">
        <v>8</v>
      </c>
      <c r="D5" s="6">
        <v>16300</v>
      </c>
      <c r="E5" s="20">
        <v>121.17</v>
      </c>
      <c r="F5" s="9">
        <f>D5*E5</f>
        <v>1975071</v>
      </c>
      <c r="G5" s="9">
        <f>F5*20%</f>
        <v>395014.2</v>
      </c>
      <c r="H5" s="9">
        <f>F5+G5</f>
        <v>2370085.2</v>
      </c>
    </row>
    <row r="6" spans="1:8" ht="15">
      <c r="A6" s="15"/>
      <c r="B6" s="16"/>
      <c r="C6" s="8" t="s">
        <v>9</v>
      </c>
      <c r="D6" s="22">
        <v>1750</v>
      </c>
      <c r="E6" s="5">
        <v>68.25</v>
      </c>
      <c r="F6" s="9">
        <f>D6*E6</f>
        <v>119437.5</v>
      </c>
      <c r="G6" s="9">
        <f>F6*20%</f>
        <v>23887.5</v>
      </c>
      <c r="H6" s="9">
        <f>F6+G6</f>
        <v>143325</v>
      </c>
    </row>
    <row r="7" spans="1:8" ht="25.5">
      <c r="A7" s="15"/>
      <c r="B7" s="16"/>
      <c r="C7" s="17" t="s">
        <v>10</v>
      </c>
      <c r="D7" s="17"/>
      <c r="E7" s="17"/>
      <c r="F7" s="9">
        <f>F4+F5+F6</f>
        <v>5232811.5</v>
      </c>
      <c r="G7" s="7" t="s">
        <v>11</v>
      </c>
      <c r="H7" s="9">
        <f>H4+H5+H6</f>
        <v>6279373.800000001</v>
      </c>
    </row>
    <row r="23" ht="15">
      <c r="C23" s="4"/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4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8"/>
      <c r="B3" s="18"/>
      <c r="C3" s="14"/>
      <c r="D3" s="11"/>
      <c r="E3" s="12"/>
      <c r="F3" s="13"/>
      <c r="G3" s="14"/>
      <c r="H3" s="13"/>
    </row>
    <row r="4" spans="1:8" ht="15">
      <c r="A4" s="15">
        <v>21</v>
      </c>
      <c r="B4" s="16" t="s">
        <v>14</v>
      </c>
      <c r="C4" s="8" t="s">
        <v>7</v>
      </c>
      <c r="D4" s="21">
        <v>15479</v>
      </c>
      <c r="E4" s="5">
        <v>121.17</v>
      </c>
      <c r="F4" s="9">
        <f>D4*E4</f>
        <v>1875590.43</v>
      </c>
      <c r="G4" s="9">
        <f>F4*20%</f>
        <v>375118.086</v>
      </c>
      <c r="H4" s="9">
        <f>F4+G4</f>
        <v>2250708.516</v>
      </c>
    </row>
    <row r="5" spans="1:8" ht="15">
      <c r="A5" s="15"/>
      <c r="B5" s="16"/>
      <c r="C5" s="19" t="s">
        <v>8</v>
      </c>
      <c r="D5" s="6">
        <v>18058</v>
      </c>
      <c r="E5" s="20">
        <v>121.17</v>
      </c>
      <c r="F5" s="9">
        <f>D5*E5</f>
        <v>2188087.86</v>
      </c>
      <c r="G5" s="9">
        <f>F5*20%</f>
        <v>437617.572</v>
      </c>
      <c r="H5" s="9">
        <f>F5+G5</f>
        <v>2625705.432</v>
      </c>
    </row>
    <row r="6" spans="1:8" ht="15">
      <c r="A6" s="15"/>
      <c r="B6" s="16"/>
      <c r="C6" s="8" t="s">
        <v>9</v>
      </c>
      <c r="D6" s="22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15"/>
      <c r="B7" s="16"/>
      <c r="C7" s="17" t="s">
        <v>10</v>
      </c>
      <c r="D7" s="17"/>
      <c r="E7" s="17"/>
      <c r="F7" s="9">
        <f>F4+F5+F6</f>
        <v>4063678.29</v>
      </c>
      <c r="G7" s="7" t="s">
        <v>11</v>
      </c>
      <c r="H7" s="9">
        <f>H4+H5+H6</f>
        <v>4876413.948</v>
      </c>
    </row>
    <row r="19" ht="12">
      <c r="C19" s="10"/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4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8"/>
      <c r="B3" s="18"/>
      <c r="C3" s="14"/>
      <c r="D3" s="11"/>
      <c r="E3" s="12"/>
      <c r="F3" s="13"/>
      <c r="G3" s="14"/>
      <c r="H3" s="13"/>
    </row>
    <row r="4" spans="1:8" ht="15">
      <c r="A4" s="15">
        <v>21</v>
      </c>
      <c r="B4" s="16" t="s">
        <v>15</v>
      </c>
      <c r="C4" s="8" t="s">
        <v>7</v>
      </c>
      <c r="D4" s="21">
        <v>11737</v>
      </c>
      <c r="E4" s="5">
        <v>121.17</v>
      </c>
      <c r="F4" s="9">
        <f>D4*E4</f>
        <v>1422172.29</v>
      </c>
      <c r="G4" s="9">
        <f>F4*20%</f>
        <v>284434.45800000004</v>
      </c>
      <c r="H4" s="9">
        <f>F4+G4</f>
        <v>1706606.7480000001</v>
      </c>
    </row>
    <row r="5" spans="1:8" ht="15">
      <c r="A5" s="15"/>
      <c r="B5" s="16"/>
      <c r="C5" s="19" t="s">
        <v>8</v>
      </c>
      <c r="D5" s="6">
        <v>14344</v>
      </c>
      <c r="E5" s="20">
        <v>121.17</v>
      </c>
      <c r="F5" s="9">
        <f>D5*E5</f>
        <v>1738062.48</v>
      </c>
      <c r="G5" s="9">
        <f>F5*20%</f>
        <v>347612.49600000004</v>
      </c>
      <c r="H5" s="9">
        <f>F5+G5</f>
        <v>2085674.976</v>
      </c>
    </row>
    <row r="6" spans="1:8" ht="15">
      <c r="A6" s="15"/>
      <c r="B6" s="16"/>
      <c r="C6" s="8" t="s">
        <v>9</v>
      </c>
      <c r="D6" s="22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15"/>
      <c r="B7" s="16"/>
      <c r="C7" s="17" t="s">
        <v>10</v>
      </c>
      <c r="D7" s="17"/>
      <c r="E7" s="17"/>
      <c r="F7" s="9">
        <f>F4+F5+F6</f>
        <v>3160234.77</v>
      </c>
      <c r="G7" s="7" t="s">
        <v>11</v>
      </c>
      <c r="H7" s="9">
        <f>H4+H5+H6</f>
        <v>3792281.7240000004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5" sqref="D5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4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8"/>
      <c r="B3" s="18"/>
      <c r="C3" s="14"/>
      <c r="D3" s="11"/>
      <c r="E3" s="12"/>
      <c r="F3" s="13"/>
      <c r="G3" s="14"/>
      <c r="H3" s="13"/>
    </row>
    <row r="4" spans="1:8" ht="15">
      <c r="A4" s="15">
        <v>21</v>
      </c>
      <c r="B4" s="16" t="s">
        <v>16</v>
      </c>
      <c r="C4" s="8" t="s">
        <v>7</v>
      </c>
      <c r="D4" s="21">
        <v>10417</v>
      </c>
      <c r="E4" s="5">
        <v>121.17</v>
      </c>
      <c r="F4" s="9">
        <f>D4*E4</f>
        <v>1262227.8900000001</v>
      </c>
      <c r="G4" s="9">
        <f>F4*20%</f>
        <v>252445.57800000004</v>
      </c>
      <c r="H4" s="9">
        <f>F4+G4</f>
        <v>1514673.468</v>
      </c>
    </row>
    <row r="5" spans="1:8" ht="15.75" customHeight="1">
      <c r="A5" s="15"/>
      <c r="B5" s="16"/>
      <c r="C5" s="19" t="s">
        <v>8</v>
      </c>
      <c r="D5" s="6">
        <v>11250</v>
      </c>
      <c r="E5" s="20">
        <v>121.17</v>
      </c>
      <c r="F5" s="9">
        <f>D5*E5</f>
        <v>1363162.5</v>
      </c>
      <c r="G5" s="9">
        <f>F5*20%</f>
        <v>272632.5</v>
      </c>
      <c r="H5" s="9">
        <f>F5+G5</f>
        <v>1635795</v>
      </c>
    </row>
    <row r="6" spans="1:8" ht="15">
      <c r="A6" s="15"/>
      <c r="B6" s="16"/>
      <c r="C6" s="8" t="s">
        <v>9</v>
      </c>
      <c r="D6" s="22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15"/>
      <c r="B7" s="16"/>
      <c r="C7" s="17" t="s">
        <v>10</v>
      </c>
      <c r="D7" s="17"/>
      <c r="E7" s="17"/>
      <c r="F7" s="9">
        <f>F4+F5+F6</f>
        <v>2625390.39</v>
      </c>
      <c r="G7" s="7" t="s">
        <v>11</v>
      </c>
      <c r="H7" s="9">
        <f>H4+H5+H6</f>
        <v>3150468.4680000003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4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8"/>
      <c r="B3" s="18"/>
      <c r="C3" s="14"/>
      <c r="D3" s="11"/>
      <c r="E3" s="12"/>
      <c r="F3" s="13"/>
      <c r="G3" s="14"/>
      <c r="H3" s="13"/>
    </row>
    <row r="4" spans="1:8" ht="15">
      <c r="A4" s="15">
        <v>21</v>
      </c>
      <c r="B4" s="16" t="s">
        <v>17</v>
      </c>
      <c r="C4" s="8" t="s">
        <v>7</v>
      </c>
      <c r="D4" s="21">
        <v>29500</v>
      </c>
      <c r="E4" s="5">
        <v>121.17</v>
      </c>
      <c r="F4" s="9">
        <f>D4*E4</f>
        <v>3574515</v>
      </c>
      <c r="G4" s="9">
        <f>F4*20%</f>
        <v>714903</v>
      </c>
      <c r="H4" s="9">
        <f>F4+G4</f>
        <v>4289418</v>
      </c>
    </row>
    <row r="5" spans="1:8" ht="15.75" customHeight="1">
      <c r="A5" s="15"/>
      <c r="B5" s="16"/>
      <c r="C5" s="19" t="s">
        <v>8</v>
      </c>
      <c r="D5" s="6">
        <v>26500</v>
      </c>
      <c r="E5" s="20">
        <v>121.17</v>
      </c>
      <c r="F5" s="9">
        <f>D5*E5</f>
        <v>3211005</v>
      </c>
      <c r="G5" s="9">
        <f>F5*20%</f>
        <v>642201</v>
      </c>
      <c r="H5" s="9">
        <f>F5+G5</f>
        <v>3853206</v>
      </c>
    </row>
    <row r="6" spans="1:8" ht="15">
      <c r="A6" s="15"/>
      <c r="B6" s="16"/>
      <c r="C6" s="8" t="s">
        <v>9</v>
      </c>
      <c r="D6" s="23">
        <v>0</v>
      </c>
      <c r="E6" s="5">
        <v>68.25</v>
      </c>
      <c r="F6" s="9">
        <f>D6*E6</f>
        <v>0</v>
      </c>
      <c r="G6" s="9">
        <f>F6*20%</f>
        <v>0</v>
      </c>
      <c r="H6" s="9">
        <f>F6+G6</f>
        <v>0</v>
      </c>
    </row>
    <row r="7" spans="1:8" ht="25.5">
      <c r="A7" s="15"/>
      <c r="B7" s="16"/>
      <c r="C7" s="17" t="s">
        <v>10</v>
      </c>
      <c r="D7" s="17"/>
      <c r="E7" s="17"/>
      <c r="F7" s="9">
        <f>F4+F5+F6</f>
        <v>6785520</v>
      </c>
      <c r="G7" s="7" t="s">
        <v>11</v>
      </c>
      <c r="H7" s="9">
        <f>H4+H5+H6</f>
        <v>8142624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2014-05-12T11:41:38Z</dcterms:modified>
  <cp:category/>
  <cp:version/>
  <cp:contentType/>
  <cp:contentStatus/>
</cp:coreProperties>
</file>