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понуде'!$A$1:$N$29</definedName>
  </definedNames>
  <calcPr fullCalcOnLoad="1"/>
</workbook>
</file>

<file path=xl/sharedStrings.xml><?xml version="1.0" encoding="utf-8"?>
<sst xmlns="http://schemas.openxmlformats.org/spreadsheetml/2006/main" count="69" uniqueCount="61">
  <si>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</si>
  <si>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</si>
  <si>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</si>
  <si>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</si>
  <si>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</si>
  <si>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</si>
  <si>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</si>
  <si>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</si>
  <si>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</si>
  <si>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Koncentrat faktora VIII i von Willebrand-ovog faktora  (odnos vWFRcof:faktoru VIII najmanje 1)</t>
  </si>
  <si>
    <t>500 ij i/ili 600 ij</t>
  </si>
  <si>
    <t>Koagulacioni faktor VIII, (antihemofilni faktor VIII, poreklom iz humane plazme)</t>
  </si>
  <si>
    <t>Rekombinantni faktor VIII</t>
  </si>
  <si>
    <t>Koagulacioni faktor VIIa, eptakog alfa (aktivirani)</t>
  </si>
  <si>
    <t>250 ij, 500 ij i 1000 ij</t>
  </si>
  <si>
    <t>1 mg</t>
  </si>
  <si>
    <t>Назив понуђача:</t>
  </si>
  <si>
    <t>Број понуде</t>
  </si>
  <si>
    <t>Датум</t>
  </si>
  <si>
    <t>Седиште понуђача</t>
  </si>
  <si>
    <t>Матични број понуђача</t>
  </si>
  <si>
    <t>ПИБ</t>
  </si>
  <si>
    <t xml:space="preserve">Рок испоруке износи  _________________ од дана пријема писменог захтева купца. </t>
  </si>
  <si>
    <t>Рок важења понуде је  ________  дана од дана отварања понуда.</t>
  </si>
  <si>
    <t>М.П</t>
  </si>
  <si>
    <t>Овлашћено лице понуђача</t>
  </si>
  <si>
    <t>ij</t>
  </si>
  <si>
    <t>Koncentrat aktiviranih faktora protrombinskog kompleksa (antiinhibitorski kompleks faktora VIII)</t>
  </si>
  <si>
    <t>Рок важења понуде уноси понуђач. Рок важења понуде не може да буде краћи од 90 дана.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</si>
  <si>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</si>
  <si>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 xml:space="preserve">ПРИЛОГ В  КОНКУРСНЕ ДОКУМЕНТАЦИЈЕ - ОБРАЗАЦ БР 4.1 - ПОНУДА ЗА ЈАВНУ НАБАВКУ ЛЕКОВА ЗА ЛЕЧЕЊЕ ХЕМОФИЛИЈЕ ЗА 2017. ГОДИНУ, КОЈИ У СЕБИ САДРЖИ ОБРАЗАЦ СТРУКТУРЕ ЦЕНЕ СА УПУТСТВОМ КАКО ДА СЕ ПОПУНИ  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</si>
  <si>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</si>
  <si>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</si>
  <si>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</si>
  <si>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</si>
  <si>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</si>
  <si>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 xml:space="preserve">ЈАЧИНА ЛЕКА 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</si>
  <si>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</si>
  <si>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</si>
  <si>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</si>
  <si>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</si>
  <si>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</si>
  <si>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</si>
  <si>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</si>
  <si>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Кoagulacioni faktor IX, poreklom iz humane plazme</t>
  </si>
  <si>
    <t>Rekombinantni faktor IX</t>
  </si>
  <si>
    <t>прашак и растварач за раствор за ињекцију/инфузију</t>
  </si>
  <si>
    <t>прашак и растварач за раствор за ињекцију</t>
  </si>
  <si>
    <t>прашак и растварач за раствор за инфузију</t>
  </si>
  <si>
    <t>бочица</t>
  </si>
  <si>
    <t>ампула</t>
  </si>
  <si>
    <t>БРОЈ 
ПАРТИЈЕ</t>
  </si>
  <si>
    <t>УКУПНА ВРЕДНОСТ ПОНУДЕ БЕЗ ПДВ-а</t>
  </si>
  <si>
    <t>УКУПНА ВРЕДНОСТ ПОНУДЕ СА ПДВ-ом</t>
  </si>
  <si>
    <t>Рок испоруке се уноси у сатима, при чему не може бити дужи од 72 h, oд дана пријема писменог захтева купца.</t>
  </si>
  <si>
    <t xml:space="preserve">500 ij </t>
  </si>
  <si>
    <r>
      <t>Поводом позива за подношење понуда бр. 404-1-37/17-7 od  15.9.2017. године, за јавну набавку Лекова за лечење хемофилије</t>
    </r>
    <r>
      <rPr>
        <sz val="10"/>
        <rFont val="Arial"/>
        <family val="2"/>
      </rPr>
      <t xml:space="preserve"> за 2017. годину бр. ЈН</t>
    </r>
    <r>
      <rPr>
        <sz val="10"/>
        <rFont val="Arial"/>
        <family val="2"/>
      </rPr>
      <t>: 404-1-110/17-36, објављеног на Порталу јавних набавки 15.9.2017. године, подносим понуду како следи</t>
    </r>
  </si>
  <si>
    <t>250 ij,  500 ij i 1000 ij</t>
  </si>
  <si>
    <t xml:space="preserve">450 ij i 900 ij i/ili 500 ij i 1000 ij </t>
  </si>
  <si>
    <t>250 i.j., 500 i.j., 1000 i.j. i 2000 i.j.</t>
  </si>
  <si>
    <t>i.j.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</si>
</sst>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0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4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4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7" fillId="0" borderId="0" xfId="0" applyFont="1" applyAlignment="1">
      <alignment/>
    </xf>
    <xf numFmtId="0" fontId="15" fillId="33" borderId="11" xfId="55" applyFont="1" applyFill="1" applyBorder="1" applyAlignment="1">
      <alignment horizontal="center" vertical="center" wrapText="1"/>
      <protection/>
    </xf>
    <xf numFmtId="0" fontId="15" fillId="33" borderId="12" xfId="55" applyFont="1" applyFill="1" applyBorder="1" applyAlignment="1">
      <alignment horizontal="center" vertical="center" wrapText="1"/>
      <protection/>
    </xf>
    <xf numFmtId="49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178" fontId="12" fillId="0" borderId="12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5" fillId="33" borderId="13" xfId="55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13" fillId="0" borderId="15" xfId="61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33" borderId="17" xfId="55" applyNumberFormat="1" applyFont="1" applyFill="1" applyBorder="1" applyAlignment="1">
      <alignment horizontal="center" vertical="center"/>
      <protection/>
    </xf>
    <xf numFmtId="178" fontId="12" fillId="0" borderId="18" xfId="0" applyNumberFormat="1" applyFont="1" applyFill="1" applyBorder="1" applyAlignment="1">
      <alignment horizontal="right" vertical="center" wrapText="1"/>
    </xf>
    <xf numFmtId="0" fontId="15" fillId="33" borderId="19" xfId="55" applyNumberFormat="1" applyFont="1" applyFill="1" applyBorder="1" applyAlignment="1">
      <alignment horizontal="center" vertical="center"/>
      <protection/>
    </xf>
    <xf numFmtId="3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9" fontId="12" fillId="0" borderId="11" xfId="0" applyNumberFormat="1" applyFont="1" applyFill="1" applyBorder="1" applyAlignment="1">
      <alignment horizontal="center" vertical="center" wrapText="1"/>
    </xf>
    <xf numFmtId="0" fontId="13" fillId="0" borderId="20" xfId="59" applyFont="1" applyFill="1" applyBorder="1" applyAlignment="1" applyProtection="1">
      <alignment vertical="center" wrapText="1"/>
      <protection locked="0"/>
    </xf>
    <xf numFmtId="49" fontId="13" fillId="0" borderId="2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9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vertical="top" wrapText="1"/>
      <protection locked="0"/>
    </xf>
    <xf numFmtId="0" fontId="15" fillId="0" borderId="10" xfId="55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top" wrapText="1"/>
    </xf>
    <xf numFmtId="178" fontId="12" fillId="0" borderId="22" xfId="0" applyNumberFormat="1" applyFont="1" applyFill="1" applyBorder="1" applyAlignment="1">
      <alignment horizontal="center" vertical="center" wrapText="1"/>
    </xf>
    <xf numFmtId="178" fontId="12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20" xfId="0" applyFont="1" applyBorder="1" applyAlignment="1">
      <alignment horizontal="center" vertical="justify" wrapText="1"/>
    </xf>
    <xf numFmtId="0" fontId="13" fillId="0" borderId="14" xfId="59" applyFont="1" applyFill="1" applyBorder="1" applyAlignment="1">
      <alignment horizontal="right" vertical="center" wrapText="1"/>
      <protection/>
    </xf>
    <xf numFmtId="0" fontId="13" fillId="0" borderId="15" xfId="59" applyFont="1" applyFill="1" applyBorder="1" applyAlignment="1">
      <alignment horizontal="right" vertical="center" wrapText="1"/>
      <protection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22" xfId="59" applyFont="1" applyFill="1" applyBorder="1" applyAlignment="1">
      <alignment horizontal="right" vertical="center" wrapText="1"/>
      <protection/>
    </xf>
    <xf numFmtId="178" fontId="12" fillId="0" borderId="15" xfId="0" applyNumberFormat="1" applyFont="1" applyFill="1" applyBorder="1" applyAlignment="1">
      <alignment horizontal="center" vertical="center" wrapText="1"/>
    </xf>
    <xf numFmtId="178" fontId="12" fillId="0" borderId="16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justify" wrapText="1"/>
    </xf>
    <xf numFmtId="0" fontId="47" fillId="0" borderId="0" xfId="0" applyNumberFormat="1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80" zoomScaleNormal="80" zoomScalePageLayoutView="60" workbookViewId="0" topLeftCell="H16">
      <selection activeCell="J14" sqref="J14:J20"/>
    </sheetView>
  </sheetViews>
  <sheetFormatPr defaultColWidth="9.140625" defaultRowHeight="15"/>
  <cols>
    <col min="1" max="1" width="8.28125" style="1" customWidth="1"/>
    <col min="2" max="2" width="26.421875" style="18" customWidth="1"/>
    <col min="3" max="3" width="16.28125" style="6" customWidth="1"/>
    <col min="4" max="5" width="16.28125" style="1" customWidth="1"/>
    <col min="6" max="6" width="16.28125" style="6" customWidth="1"/>
    <col min="7" max="7" width="16.28125" style="1" customWidth="1"/>
    <col min="8" max="8" width="16.28125" style="7" customWidth="1"/>
    <col min="9" max="9" width="16.28125" style="8" customWidth="1"/>
    <col min="10" max="10" width="16.28125" style="9" customWidth="1"/>
    <col min="11" max="11" width="20.140625" style="9" customWidth="1"/>
    <col min="12" max="12" width="11.28125" style="9" customWidth="1"/>
    <col min="13" max="13" width="16.28125" style="9" customWidth="1"/>
    <col min="14" max="14" width="22.57421875" style="9" customWidth="1"/>
    <col min="15" max="16" width="9.00390625" style="5" customWidth="1"/>
    <col min="17" max="17" width="10.8515625" style="5" bestFit="1" customWidth="1"/>
    <col min="18" max="16384" width="9.00390625" style="5" customWidth="1"/>
  </cols>
  <sheetData>
    <row r="1" spans="1:14" s="26" customFormat="1" ht="15.75" customHeight="1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2"/>
      <c r="K2" s="32"/>
      <c r="L2" s="32"/>
      <c r="M2" s="32"/>
      <c r="N2" s="32"/>
    </row>
    <row r="3" spans="1:14" s="26" customFormat="1" ht="12.75" customHeight="1">
      <c r="A3" s="93" t="s">
        <v>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2.75" customHeight="1">
      <c r="A5" s="10"/>
      <c r="C5" s="11"/>
      <c r="D5" s="12"/>
      <c r="E5" s="12"/>
      <c r="F5" s="11"/>
      <c r="G5" s="12"/>
      <c r="H5" s="10"/>
      <c r="I5" s="10"/>
      <c r="J5" s="10"/>
      <c r="K5" s="10"/>
      <c r="L5" s="10"/>
      <c r="M5" s="10"/>
      <c r="N5" s="10"/>
    </row>
    <row r="6" spans="1:14" ht="12.75" customHeight="1">
      <c r="A6" s="95" t="s">
        <v>16</v>
      </c>
      <c r="B6" s="95"/>
      <c r="C6" s="95"/>
      <c r="D6" s="95"/>
      <c r="E6" s="12"/>
      <c r="F6" s="11"/>
      <c r="G6" s="12"/>
      <c r="H6" s="10"/>
      <c r="I6" s="10"/>
      <c r="K6" s="95" t="s">
        <v>19</v>
      </c>
      <c r="L6" s="95"/>
      <c r="M6" s="95"/>
      <c r="N6" s="95"/>
    </row>
    <row r="7" spans="1:14" ht="26.25" customHeight="1">
      <c r="A7" s="84"/>
      <c r="B7" s="85"/>
      <c r="C7" s="85"/>
      <c r="D7" s="86"/>
      <c r="E7" s="12"/>
      <c r="F7" s="11"/>
      <c r="G7" s="12"/>
      <c r="H7" s="10"/>
      <c r="I7" s="10"/>
      <c r="J7" s="13"/>
      <c r="K7" s="84"/>
      <c r="L7" s="84"/>
      <c r="M7" s="84"/>
      <c r="N7" s="84"/>
    </row>
    <row r="8" spans="1:14" ht="12.75" customHeight="1">
      <c r="A8" s="89" t="s">
        <v>17</v>
      </c>
      <c r="B8" s="89"/>
      <c r="C8" s="89"/>
      <c r="D8" s="89"/>
      <c r="E8" s="12"/>
      <c r="F8" s="11"/>
      <c r="G8" s="12"/>
      <c r="H8" s="10"/>
      <c r="I8" s="10"/>
      <c r="J8" s="10"/>
      <c r="K8" s="89" t="s">
        <v>20</v>
      </c>
      <c r="L8" s="89"/>
      <c r="M8" s="89"/>
      <c r="N8" s="89"/>
    </row>
    <row r="9" spans="1:14" ht="30" customHeight="1">
      <c r="A9" s="84"/>
      <c r="B9" s="85"/>
      <c r="C9" s="85"/>
      <c r="D9" s="86"/>
      <c r="E9" s="12"/>
      <c r="F9" s="11"/>
      <c r="G9" s="12"/>
      <c r="H9" s="10"/>
      <c r="I9" s="10"/>
      <c r="J9" s="10"/>
      <c r="K9" s="84"/>
      <c r="L9" s="84"/>
      <c r="M9" s="84"/>
      <c r="N9" s="84"/>
    </row>
    <row r="10" spans="1:14" ht="12.75" customHeight="1">
      <c r="A10" s="89" t="s">
        <v>18</v>
      </c>
      <c r="B10" s="89"/>
      <c r="C10" s="89"/>
      <c r="D10" s="89"/>
      <c r="E10" s="12"/>
      <c r="F10" s="11"/>
      <c r="G10" s="12"/>
      <c r="H10" s="10"/>
      <c r="I10" s="10"/>
      <c r="J10" s="10"/>
      <c r="K10" s="89" t="s">
        <v>21</v>
      </c>
      <c r="L10" s="89"/>
      <c r="M10" s="89"/>
      <c r="N10" s="89"/>
    </row>
    <row r="11" spans="1:14" ht="27.75" customHeight="1">
      <c r="A11" s="84"/>
      <c r="B11" s="85"/>
      <c r="C11" s="85"/>
      <c r="D11" s="86"/>
      <c r="E11" s="12"/>
      <c r="F11" s="11"/>
      <c r="G11" s="12"/>
      <c r="H11" s="10"/>
      <c r="I11" s="10"/>
      <c r="J11" s="10"/>
      <c r="K11" s="87"/>
      <c r="L11" s="87"/>
      <c r="M11" s="87"/>
      <c r="N11" s="87"/>
    </row>
    <row r="12" spans="1:14" s="17" customFormat="1" ht="20.25" customHeight="1" thickBot="1">
      <c r="A12" s="14"/>
      <c r="B12" s="19"/>
      <c r="C12" s="15"/>
      <c r="D12" s="14"/>
      <c r="E12" s="14"/>
      <c r="F12" s="15"/>
      <c r="G12" s="14"/>
      <c r="H12" s="14"/>
      <c r="I12" s="14"/>
      <c r="J12" s="16"/>
      <c r="K12" s="16"/>
      <c r="L12" s="16"/>
      <c r="M12" s="16"/>
      <c r="N12" s="16"/>
    </row>
    <row r="13" spans="1:14" s="17" customFormat="1" ht="60" customHeight="1" thickBot="1">
      <c r="A13" s="71" t="s">
        <v>51</v>
      </c>
      <c r="B13" s="72" t="s">
        <v>31</v>
      </c>
      <c r="C13" s="72" t="s">
        <v>32</v>
      </c>
      <c r="D13" s="73" t="s">
        <v>33</v>
      </c>
      <c r="E13" s="72" t="s">
        <v>34</v>
      </c>
      <c r="F13" s="72" t="s">
        <v>35</v>
      </c>
      <c r="G13" s="74" t="s">
        <v>36</v>
      </c>
      <c r="H13" s="72" t="s">
        <v>37</v>
      </c>
      <c r="I13" s="75" t="s">
        <v>38</v>
      </c>
      <c r="J13" s="72" t="s">
        <v>39</v>
      </c>
      <c r="K13" s="76" t="s">
        <v>40</v>
      </c>
      <c r="L13" s="76" t="s">
        <v>41</v>
      </c>
      <c r="M13" s="76" t="s">
        <v>42</v>
      </c>
      <c r="N13" s="77" t="s">
        <v>43</v>
      </c>
    </row>
    <row r="14" spans="1:14" ht="63" customHeight="1">
      <c r="A14" s="78">
        <v>1</v>
      </c>
      <c r="B14" s="54" t="s">
        <v>11</v>
      </c>
      <c r="C14" s="55"/>
      <c r="D14" s="56"/>
      <c r="E14" s="56"/>
      <c r="F14" s="56" t="s">
        <v>46</v>
      </c>
      <c r="G14" s="54" t="s">
        <v>14</v>
      </c>
      <c r="H14" s="54" t="s">
        <v>26</v>
      </c>
      <c r="I14" s="69">
        <v>6190000</v>
      </c>
      <c r="J14" s="70"/>
      <c r="K14" s="57">
        <f>I14*J14</f>
        <v>0</v>
      </c>
      <c r="L14" s="63">
        <v>0.1</v>
      </c>
      <c r="M14" s="57">
        <f>K14*L14</f>
        <v>0</v>
      </c>
      <c r="N14" s="79">
        <f>K14+M14</f>
        <v>0</v>
      </c>
    </row>
    <row r="15" spans="1:14" ht="63" customHeight="1">
      <c r="A15" s="61">
        <v>2</v>
      </c>
      <c r="B15" s="33" t="s">
        <v>12</v>
      </c>
      <c r="C15" s="23"/>
      <c r="D15" s="21"/>
      <c r="E15" s="20"/>
      <c r="F15" s="21" t="s">
        <v>47</v>
      </c>
      <c r="G15" s="33" t="s">
        <v>57</v>
      </c>
      <c r="H15" s="33" t="s">
        <v>26</v>
      </c>
      <c r="I15" s="64">
        <v>9285000</v>
      </c>
      <c r="J15" s="65"/>
      <c r="K15" s="57">
        <f aca="true" t="shared" si="0" ref="K15:K20">I15*J15</f>
        <v>0</v>
      </c>
      <c r="L15" s="66">
        <v>0.1</v>
      </c>
      <c r="M15" s="57">
        <f aca="true" t="shared" si="1" ref="M15:M20">K15*L15</f>
        <v>0</v>
      </c>
      <c r="N15" s="79">
        <f aca="true" t="shared" si="2" ref="N15:N20">K15+M15</f>
        <v>0</v>
      </c>
    </row>
    <row r="16" spans="1:14" ht="63" customHeight="1">
      <c r="A16" s="61">
        <v>3</v>
      </c>
      <c r="B16" s="33" t="s">
        <v>27</v>
      </c>
      <c r="C16" s="23"/>
      <c r="D16" s="21"/>
      <c r="E16" s="20"/>
      <c r="F16" s="21" t="s">
        <v>48</v>
      </c>
      <c r="G16" s="88" t="s">
        <v>55</v>
      </c>
      <c r="H16" s="67" t="s">
        <v>50</v>
      </c>
      <c r="I16" s="64">
        <v>1000</v>
      </c>
      <c r="J16" s="68"/>
      <c r="K16" s="57">
        <f t="shared" si="0"/>
        <v>0</v>
      </c>
      <c r="L16" s="66">
        <v>0.1</v>
      </c>
      <c r="M16" s="57">
        <f t="shared" si="1"/>
        <v>0</v>
      </c>
      <c r="N16" s="79">
        <f t="shared" si="2"/>
        <v>0</v>
      </c>
    </row>
    <row r="17" spans="1:14" ht="63" customHeight="1">
      <c r="A17" s="61">
        <v>4</v>
      </c>
      <c r="B17" s="33" t="s">
        <v>44</v>
      </c>
      <c r="C17" s="22"/>
      <c r="D17" s="21"/>
      <c r="E17" s="21"/>
      <c r="F17" s="21" t="s">
        <v>46</v>
      </c>
      <c r="G17" s="33" t="s">
        <v>10</v>
      </c>
      <c r="H17" s="33" t="s">
        <v>26</v>
      </c>
      <c r="I17" s="64">
        <v>1300000</v>
      </c>
      <c r="J17" s="65"/>
      <c r="K17" s="57">
        <f t="shared" si="0"/>
        <v>0</v>
      </c>
      <c r="L17" s="66">
        <v>0.1</v>
      </c>
      <c r="M17" s="57">
        <f t="shared" si="1"/>
        <v>0</v>
      </c>
      <c r="N17" s="79">
        <f t="shared" si="2"/>
        <v>0</v>
      </c>
    </row>
    <row r="18" spans="1:14" ht="63" customHeight="1">
      <c r="A18" s="61">
        <v>5</v>
      </c>
      <c r="B18" s="33" t="s">
        <v>9</v>
      </c>
      <c r="C18" s="23"/>
      <c r="D18" s="21"/>
      <c r="E18" s="20"/>
      <c r="F18" s="21" t="s">
        <v>46</v>
      </c>
      <c r="G18" s="62" t="s">
        <v>58</v>
      </c>
      <c r="H18" s="33" t="s">
        <v>26</v>
      </c>
      <c r="I18" s="64">
        <v>700000</v>
      </c>
      <c r="J18" s="65"/>
      <c r="K18" s="57">
        <f t="shared" si="0"/>
        <v>0</v>
      </c>
      <c r="L18" s="66">
        <v>0.1</v>
      </c>
      <c r="M18" s="57">
        <f t="shared" si="1"/>
        <v>0</v>
      </c>
      <c r="N18" s="79">
        <f t="shared" si="2"/>
        <v>0</v>
      </c>
    </row>
    <row r="19" spans="1:14" ht="63" customHeight="1">
      <c r="A19" s="61">
        <v>6</v>
      </c>
      <c r="B19" s="33" t="s">
        <v>13</v>
      </c>
      <c r="C19" s="23"/>
      <c r="D19" s="21"/>
      <c r="E19" s="20"/>
      <c r="F19" s="21" t="s">
        <v>47</v>
      </c>
      <c r="G19" s="33" t="s">
        <v>15</v>
      </c>
      <c r="H19" s="67" t="s">
        <v>49</v>
      </c>
      <c r="I19" s="64">
        <v>4832</v>
      </c>
      <c r="J19" s="68"/>
      <c r="K19" s="57">
        <f t="shared" si="0"/>
        <v>0</v>
      </c>
      <c r="L19" s="66">
        <v>0.1</v>
      </c>
      <c r="M19" s="57">
        <f t="shared" si="1"/>
        <v>0</v>
      </c>
      <c r="N19" s="79">
        <f t="shared" si="2"/>
        <v>0</v>
      </c>
    </row>
    <row r="20" spans="1:14" ht="63" customHeight="1" thickBot="1">
      <c r="A20" s="80">
        <v>7</v>
      </c>
      <c r="B20" s="53" t="s">
        <v>45</v>
      </c>
      <c r="C20" s="58"/>
      <c r="D20" s="59"/>
      <c r="E20" s="60"/>
      <c r="F20" s="59" t="s">
        <v>47</v>
      </c>
      <c r="G20" s="53" t="s">
        <v>59</v>
      </c>
      <c r="H20" s="53" t="s">
        <v>60</v>
      </c>
      <c r="I20" s="81">
        <v>700000</v>
      </c>
      <c r="J20" s="82"/>
      <c r="K20" s="57">
        <f t="shared" si="0"/>
        <v>0</v>
      </c>
      <c r="L20" s="83">
        <v>0.1</v>
      </c>
      <c r="M20" s="57">
        <f t="shared" si="1"/>
        <v>0</v>
      </c>
      <c r="N20" s="79">
        <f t="shared" si="2"/>
        <v>0</v>
      </c>
    </row>
    <row r="21" spans="1:14" ht="30" customHeight="1" thickBot="1">
      <c r="A21" s="99" t="s">
        <v>52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3">
        <f>K14+K15+K16+K17+K18+K19+K20</f>
        <v>0</v>
      </c>
      <c r="M21" s="103"/>
      <c r="N21" s="104"/>
    </row>
    <row r="22" spans="1:14" ht="30" customHeight="1" thickBot="1">
      <c r="A22" s="101" t="s">
        <v>42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90">
        <f>L21*0.1</f>
        <v>0</v>
      </c>
      <c r="M22" s="90"/>
      <c r="N22" s="91"/>
    </row>
    <row r="23" spans="1:14" ht="30" customHeight="1" thickBot="1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90">
        <f>L21+L22</f>
        <v>0</v>
      </c>
      <c r="M23" s="90"/>
      <c r="N23" s="91"/>
    </row>
    <row r="24" spans="1:14" s="36" customFormat="1" ht="1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36" customFormat="1" ht="30" customHeight="1">
      <c r="A25" s="105" t="s">
        <v>22</v>
      </c>
      <c r="B25" s="105"/>
      <c r="C25" s="105"/>
      <c r="D25" s="105"/>
      <c r="E25" s="105"/>
      <c r="F25" s="105"/>
      <c r="G25" s="34"/>
      <c r="H25" s="34"/>
      <c r="I25" s="34"/>
      <c r="J25" s="34"/>
      <c r="K25" s="34"/>
      <c r="L25" s="34"/>
      <c r="M25" s="34"/>
      <c r="N25" s="35"/>
    </row>
    <row r="26" spans="1:14" s="36" customFormat="1" ht="12.75">
      <c r="A26" s="1"/>
      <c r="B26" s="37"/>
      <c r="C26" s="37"/>
      <c r="D26" s="37"/>
      <c r="E26" s="37"/>
      <c r="F26" s="37"/>
      <c r="G26" s="4"/>
      <c r="H26" s="2"/>
      <c r="I26" s="2"/>
      <c r="J26" s="38"/>
      <c r="K26" s="39"/>
      <c r="L26" s="39"/>
      <c r="M26" s="39"/>
      <c r="N26" s="39"/>
    </row>
    <row r="27" spans="1:14" s="44" customFormat="1" ht="15.75">
      <c r="A27" s="24" t="s">
        <v>23</v>
      </c>
      <c r="B27" s="24"/>
      <c r="C27" s="24"/>
      <c r="D27" s="25"/>
      <c r="E27" s="24"/>
      <c r="F27" s="40"/>
      <c r="G27" s="41"/>
      <c r="H27" s="3"/>
      <c r="I27" s="3"/>
      <c r="J27" s="42"/>
      <c r="K27" s="43"/>
      <c r="L27" s="43"/>
      <c r="M27" s="43"/>
      <c r="N27" s="43"/>
    </row>
    <row r="28" spans="1:14" s="44" customFormat="1" ht="15.75">
      <c r="A28" s="45"/>
      <c r="B28" s="46"/>
      <c r="C28" s="46"/>
      <c r="D28" s="46"/>
      <c r="E28" s="46"/>
      <c r="F28" s="46"/>
      <c r="G28" s="47"/>
      <c r="H28" s="48"/>
      <c r="I28" s="48"/>
      <c r="J28" s="49"/>
      <c r="K28" s="106" t="s">
        <v>25</v>
      </c>
      <c r="L28" s="106"/>
      <c r="M28" s="106"/>
      <c r="N28" s="106"/>
    </row>
    <row r="29" spans="1:14" s="44" customFormat="1" ht="15.75">
      <c r="A29" s="45"/>
      <c r="B29" s="50"/>
      <c r="C29" s="50"/>
      <c r="D29" s="50"/>
      <c r="E29" s="46"/>
      <c r="F29" s="46"/>
      <c r="G29" s="96" t="s">
        <v>24</v>
      </c>
      <c r="H29" s="96"/>
      <c r="I29" s="45"/>
      <c r="J29" s="49"/>
      <c r="K29" s="97"/>
      <c r="L29" s="97"/>
      <c r="M29" s="97"/>
      <c r="N29" s="97"/>
    </row>
    <row r="30" spans="1:14" s="44" customFormat="1" ht="15.75">
      <c r="A30" s="45"/>
      <c r="B30" s="50"/>
      <c r="C30" s="50"/>
      <c r="D30" s="50"/>
      <c r="E30" s="46"/>
      <c r="F30" s="46"/>
      <c r="G30" s="96"/>
      <c r="H30" s="96"/>
      <c r="I30" s="45"/>
      <c r="J30" s="49"/>
      <c r="K30" s="98"/>
      <c r="L30" s="98"/>
      <c r="M30" s="98"/>
      <c r="N30" s="98"/>
    </row>
    <row r="31" spans="1:14" s="44" customFormat="1" ht="15.75">
      <c r="A31" s="45"/>
      <c r="B31" s="50"/>
      <c r="C31" s="50"/>
      <c r="D31" s="50"/>
      <c r="E31" s="46"/>
      <c r="F31" s="46"/>
      <c r="G31" s="45"/>
      <c r="H31" s="45"/>
      <c r="I31" s="45"/>
      <c r="J31" s="49"/>
      <c r="K31" s="51"/>
      <c r="L31" s="51"/>
      <c r="M31" s="51"/>
      <c r="N31" s="51"/>
    </row>
  </sheetData>
  <sheetProtection deleteColumns="0" deleteRows="0"/>
  <mergeCells count="18">
    <mergeCell ref="G29:H30"/>
    <mergeCell ref="K29:N30"/>
    <mergeCell ref="A21:K21"/>
    <mergeCell ref="A22:K22"/>
    <mergeCell ref="A23:K23"/>
    <mergeCell ref="L21:N21"/>
    <mergeCell ref="A25:F25"/>
    <mergeCell ref="K28:N28"/>
    <mergeCell ref="K8:N8"/>
    <mergeCell ref="K10:N10"/>
    <mergeCell ref="L22:N22"/>
    <mergeCell ref="L23:N23"/>
    <mergeCell ref="A1:N1"/>
    <mergeCell ref="A3:N4"/>
    <mergeCell ref="A6:D6"/>
    <mergeCell ref="A8:D8"/>
    <mergeCell ref="A10:D10"/>
    <mergeCell ref="K6:N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6384"/>
    </sheetView>
  </sheetViews>
  <sheetFormatPr defaultColWidth="9.140625" defaultRowHeight="15"/>
  <cols>
    <col min="1" max="14" width="8.7109375" style="0" customWidth="1"/>
  </cols>
  <sheetData>
    <row r="1" spans="1:14" ht="29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93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5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40.5" customHeight="1">
      <c r="A4" s="108" t="s">
        <v>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2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70.5" customHeight="1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49.5" customHeight="1">
      <c r="A7" s="108" t="s">
        <v>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30" customHeight="1">
      <c r="A8" s="109" t="s">
        <v>28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24" customHeight="1">
      <c r="A9" s="110" t="s">
        <v>54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52"/>
    </row>
    <row r="10" spans="1:14" ht="4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59.25" customHeight="1">
      <c r="A11" s="107" t="s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5.5" customHeight="1">
      <c r="A12" s="108" t="s">
        <v>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5" customHeight="1">
      <c r="A13" s="109" t="s">
        <v>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9.5" customHeight="1">
      <c r="A14" s="109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29.25" customHeight="1" hidden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9.25" customHeight="1">
      <c r="A16" s="108" t="s">
        <v>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ht="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</sheetData>
  <sheetProtection/>
  <mergeCells count="11">
    <mergeCell ref="A14:N14"/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2017-09-13T07:36:14Z</cp:lastPrinted>
  <dcterms:created xsi:type="dcterms:W3CDTF">2013-07-24T11:49:32Z</dcterms:created>
  <dcterms:modified xsi:type="dcterms:W3CDTF">2017-09-15T11:24:18Z</dcterms:modified>
  <cp:category/>
  <cp:version/>
  <cp:contentType/>
  <cp:contentStatus/>
</cp:coreProperties>
</file>