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150" activeTab="0"/>
  </bookViews>
  <sheets>
    <sheet name="Farmalogist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<sst xmlns="http://schemas.openxmlformats.org/spreadsheetml/2006/main" count="55" uniqueCount="51">
  <si>
    <t>ПАРТИЈА</t>
  </si>
  <si>
    <t>ПРЕДМЕТ НАБАВКЕ</t>
  </si>
  <si>
    <t>ПРОИЗВОЂАЧ</t>
  </si>
  <si>
    <t>ФАРМАЦЕУТСКИ ОБЛИК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</si>
  <si>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</si>
  <si>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</si>
  <si>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</si>
  <si>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</si>
  <si>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</si>
  <si>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</si>
  <si>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</si>
  <si>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</si>
  <si>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</si>
  <si>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</si>
  <si>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</si>
  <si>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</si>
  <si>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</si>
  <si>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</si>
  <si>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</si>
  <si>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</si>
  <si>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</si>
  <si>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</si>
  <si>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</si>
  <si>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</si>
  <si>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</si>
  <si>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</si>
  <si>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</si>
  <si>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</si>
  <si>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</si>
  <si>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</si>
  <si>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</si>
  <si>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</si>
  <si>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</si>
  <si>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</si>
  <si>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</si>
  <si>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</si>
  <si>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</si>
  <si>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ПАКОВАЊЕ И ЈАЧИНА ЛЕКА</t>
  </si>
  <si>
    <t>БРОЈ ПОНУДА</t>
  </si>
  <si>
    <t>Farmalogist d.o.o.</t>
  </si>
  <si>
    <t>Назив добављача: Farmalogist d.o.o.</t>
  </si>
  <si>
    <t>Remedica Ltd.</t>
  </si>
  <si>
    <t>kapsula, tvrda</t>
  </si>
  <si>
    <t>blister, 16 po 500mg</t>
  </si>
  <si>
    <t>AMOXICILLIN REMEDICA</t>
  </si>
  <si>
    <t>CEFALEXIN REMEDICA</t>
  </si>
  <si>
    <t>ЈЕДИНИЦА МЕРЕ</t>
  </si>
  <si>
    <t>оригинално паковање</t>
  </si>
  <si>
    <t>404-1-110/17-25</t>
  </si>
  <si>
    <t>Лекови са Листе A и Листе A1 Листе лекова за 2017. годину - Нови лекови</t>
  </si>
  <si>
    <t>33600000
15882000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</si>
</sst>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6" borderId="10" xfId="57" applyNumberFormat="1" applyFont="1" applyFill="1" applyBorder="1" applyAlignment="1">
      <alignment horizontal="center" vertical="center" wrapText="1"/>
      <protection/>
    </xf>
    <xf numFmtId="4" fontId="49" fillId="35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9" fillId="3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zoomScalePageLayoutView="0" workbookViewId="0" topLeftCell="A1">
      <selection activeCell="H6" sqref="H6:H7"/>
    </sheetView>
  </sheetViews>
  <sheetFormatPr defaultColWidth="9.140625" defaultRowHeight="15"/>
  <cols>
    <col min="2" max="2" width="9.8515625" style="0" customWidth="1"/>
    <col min="3" max="3" width="14.140625" style="0" customWidth="1"/>
    <col min="4" max="4" width="13.57421875" style="0" customWidth="1"/>
    <col min="5" max="6" width="14.7109375" style="0" customWidth="1"/>
    <col min="7" max="7" width="16.57421875" style="0" customWidth="1"/>
    <col min="8" max="8" width="11.7109375" style="0" customWidth="1"/>
    <col min="9" max="9" width="10.8515625" style="0" hidden="1" customWidth="1"/>
    <col min="10" max="10" width="11.28125" style="0" customWidth="1"/>
    <col min="11" max="11" width="11.7109375" style="0" hidden="1" customWidth="1"/>
    <col min="12" max="12" width="13.421875" style="0" customWidth="1"/>
    <col min="13" max="13" width="13.8515625" style="0" hidden="1" customWidth="1"/>
  </cols>
  <sheetData>
    <row r="2" spans="1:21" ht="1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15">
      <c r="A3" s="22"/>
      <c r="B3" s="22"/>
      <c r="C3" s="23"/>
      <c r="D3" s="26" t="s">
        <v>40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4" spans="2:21" s="1" customFormat="1" ht="15"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2"/>
      <c r="U4" s="22"/>
    </row>
    <row r="5" spans="1:13" s="1" customFormat="1" ht="36">
      <c r="A5" s="34" t="s">
        <v>0</v>
      </c>
      <c r="B5" s="34" t="s">
        <v>34</v>
      </c>
      <c r="C5" s="34" t="s">
        <v>1</v>
      </c>
      <c r="D5" s="34" t="s">
        <v>3</v>
      </c>
      <c r="E5" s="34" t="s">
        <v>37</v>
      </c>
      <c r="F5" s="34" t="s">
        <v>46</v>
      </c>
      <c r="G5" s="34" t="s">
        <v>2</v>
      </c>
      <c r="H5" s="34" t="s">
        <v>4</v>
      </c>
      <c r="I5" s="34" t="s">
        <v>32</v>
      </c>
      <c r="J5" s="34" t="s">
        <v>5</v>
      </c>
      <c r="K5" s="34" t="s">
        <v>33</v>
      </c>
      <c r="L5" s="34" t="s">
        <v>6</v>
      </c>
      <c r="M5" s="29" t="s">
        <v>38</v>
      </c>
    </row>
    <row r="6" spans="1:13" s="1" customFormat="1" ht="24">
      <c r="A6" s="28">
        <v>20</v>
      </c>
      <c r="B6" s="28">
        <v>1021912</v>
      </c>
      <c r="C6" s="28" t="s">
        <v>44</v>
      </c>
      <c r="D6" s="28" t="s">
        <v>42</v>
      </c>
      <c r="E6" s="28" t="s">
        <v>43</v>
      </c>
      <c r="F6" s="28" t="s">
        <v>47</v>
      </c>
      <c r="G6" s="28" t="s">
        <v>41</v>
      </c>
      <c r="H6" s="35"/>
      <c r="I6" s="33">
        <v>119.7</v>
      </c>
      <c r="J6" s="27">
        <v>119.47</v>
      </c>
      <c r="K6" s="33">
        <f>I6*H6</f>
        <v>0</v>
      </c>
      <c r="L6" s="42">
        <f>H6*J6</f>
        <v>0</v>
      </c>
      <c r="M6" s="29">
        <v>1</v>
      </c>
    </row>
    <row r="7" spans="1:13" s="1" customFormat="1" ht="24">
      <c r="A7" s="28">
        <v>21</v>
      </c>
      <c r="B7" s="28">
        <v>1321124</v>
      </c>
      <c r="C7" s="28" t="s">
        <v>45</v>
      </c>
      <c r="D7" s="28" t="s">
        <v>42</v>
      </c>
      <c r="E7" s="28" t="s">
        <v>43</v>
      </c>
      <c r="F7" s="28" t="s">
        <v>47</v>
      </c>
      <c r="G7" s="28" t="s">
        <v>41</v>
      </c>
      <c r="H7" s="35"/>
      <c r="I7" s="33">
        <v>222.1</v>
      </c>
      <c r="J7" s="27">
        <v>221.81</v>
      </c>
      <c r="K7" s="33">
        <f>I7*H7</f>
        <v>0</v>
      </c>
      <c r="L7" s="42">
        <f>H7*J7</f>
        <v>0</v>
      </c>
      <c r="M7" s="29">
        <v>1</v>
      </c>
    </row>
    <row r="8" spans="1:13" s="1" customFormat="1" ht="15.7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0">
        <f>K6+K7</f>
        <v>0</v>
      </c>
      <c r="L8" s="30">
        <f>L6+L7</f>
        <v>0</v>
      </c>
      <c r="M8" s="2">
        <v>0.1</v>
      </c>
    </row>
    <row r="9" spans="1:13" ht="15.75" customHeight="1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1">
        <f>K8*0.1</f>
        <v>0</v>
      </c>
      <c r="L9" s="31">
        <f>L8*M8</f>
        <v>0</v>
      </c>
      <c r="M9" s="3"/>
    </row>
    <row r="10" spans="1:13" ht="15.75" customHeight="1">
      <c r="A10" s="37" t="s">
        <v>36</v>
      </c>
      <c r="B10" s="37"/>
      <c r="C10" s="37"/>
      <c r="D10" s="37"/>
      <c r="E10" s="37"/>
      <c r="F10" s="37"/>
      <c r="G10" s="37"/>
      <c r="H10" s="37"/>
      <c r="I10" s="37"/>
      <c r="J10" s="37"/>
      <c r="K10" s="31">
        <f>K8+K9</f>
        <v>0</v>
      </c>
      <c r="L10" s="31">
        <f>L8+L9</f>
        <v>0</v>
      </c>
      <c r="M10" s="3"/>
    </row>
  </sheetData>
  <sheetProtection/>
  <mergeCells count="4">
    <mergeCell ref="A8:J8"/>
    <mergeCell ref="A10:J10"/>
    <mergeCell ref="A9:J9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  <ignoredErrors>
    <ignoredError sqref="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8</v>
      </c>
      <c r="C2" s="4"/>
      <c r="D2" s="4"/>
      <c r="E2" s="5" t="s">
        <v>39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9</v>
      </c>
      <c r="C5" s="8" t="s">
        <v>48</v>
      </c>
      <c r="D5" s="6"/>
      <c r="E5" s="9" t="s">
        <v>10</v>
      </c>
      <c r="F5" s="10" t="s">
        <v>11</v>
      </c>
      <c r="G5" s="11" t="s">
        <v>12</v>
      </c>
    </row>
    <row r="6" spans="2:7" ht="15.75" thickBot="1">
      <c r="B6" s="12"/>
      <c r="C6" s="13"/>
      <c r="D6" s="6"/>
      <c r="E6" s="14">
        <f>SUM('Farmalogist d.o.o'!K6:K7)</f>
        <v>0</v>
      </c>
      <c r="F6" s="14">
        <f>SUM('Farmalogist d.o.o'!L6:L7)</f>
        <v>0</v>
      </c>
      <c r="G6" s="15">
        <f>F6*1.1</f>
        <v>0</v>
      </c>
    </row>
    <row r="7" spans="2:7" ht="24.75" thickBot="1">
      <c r="B7" s="7" t="s">
        <v>13</v>
      </c>
      <c r="C7" s="16" t="s">
        <v>14</v>
      </c>
      <c r="D7" s="6"/>
      <c r="E7" s="39" t="s">
        <v>15</v>
      </c>
      <c r="F7" s="40"/>
      <c r="G7" s="41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16</v>
      </c>
      <c r="C9" s="16" t="s">
        <v>17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18</v>
      </c>
      <c r="C11" s="16" t="s">
        <v>19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20</v>
      </c>
      <c r="C13" s="16" t="s">
        <v>21</v>
      </c>
      <c r="D13" s="6"/>
      <c r="E13" s="20" t="s">
        <v>22</v>
      </c>
      <c r="F13" s="21">
        <f>SUBTOTAL(101,'Farmalogist d.o.o'!M6:M7)</f>
        <v>1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23</v>
      </c>
      <c r="C15" s="8" t="s">
        <v>24</v>
      </c>
      <c r="D15" s="6"/>
      <c r="E15" s="20" t="s">
        <v>25</v>
      </c>
      <c r="F15" s="16" t="s">
        <v>26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27</v>
      </c>
      <c r="C17" s="8" t="s">
        <v>49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28</v>
      </c>
      <c r="C19" s="8" t="s">
        <v>29</v>
      </c>
    </row>
    <row r="20" spans="2:3" ht="15">
      <c r="B20" s="12"/>
      <c r="C20" s="13"/>
    </row>
    <row r="21" spans="2:3" ht="25.5">
      <c r="B21" s="7" t="s">
        <v>30</v>
      </c>
      <c r="C21" s="32" t="s">
        <v>50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2017-07-20T11:26:32Z</cp:lastPrinted>
  <dcterms:created xsi:type="dcterms:W3CDTF">2016-01-05T12:06:43Z</dcterms:created>
  <dcterms:modified xsi:type="dcterms:W3CDTF">2017-07-21T11:22:39Z</dcterms:modified>
  <cp:category/>
  <cp:version/>
  <cp:contentType/>
  <cp:contentStatus/>
</cp:coreProperties>
</file>