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35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понуде'!$A$1:$N$39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<sst xmlns="http://schemas.openxmlformats.org/spreadsheetml/2006/main" count="113" uniqueCount="98">
  <si>
    <t>prašak za rastvor za injekciju/infuziju</t>
  </si>
  <si>
    <t>rastvor za injekciju</t>
  </si>
  <si>
    <t>rastvor za infuziju</t>
  </si>
  <si>
    <t>film tableta</t>
  </si>
  <si>
    <t>kapsula, meka</t>
  </si>
  <si>
    <t>prašak za koncentrat za rastvor za infuziju</t>
  </si>
  <si>
    <t>tableta</t>
  </si>
  <si>
    <t>bočica staklena</t>
  </si>
  <si>
    <t>kapsula</t>
  </si>
  <si>
    <t>albumin, humani 20%, 50 ml</t>
  </si>
  <si>
    <t>albumin, humani 20%, 100 ml</t>
  </si>
  <si>
    <t xml:space="preserve">imunoglobulin (IgG-7S), intravenski / humani normalni imunoglobulin za intravensku upotrebu                                                               </t>
  </si>
  <si>
    <t>parikalcitol kaps 1 mcg</t>
  </si>
  <si>
    <t>parikalcitol kaps 2 mcg</t>
  </si>
  <si>
    <t>g</t>
  </si>
  <si>
    <t>100 ml (50 g/l)</t>
  </si>
  <si>
    <t>500 ml (50 g/l)</t>
  </si>
  <si>
    <t>albumin, humani 5%, 500 ml</t>
  </si>
  <si>
    <t>albumin, humani 5%, 250 ml</t>
  </si>
  <si>
    <t>albumin, humani 5%, 100 ml</t>
  </si>
  <si>
    <t>50 ml (200 g/l)</t>
  </si>
  <si>
    <t xml:space="preserve"> 100 ml (200 g/l)</t>
  </si>
  <si>
    <t>1 mcg</t>
  </si>
  <si>
    <t>2 mcg</t>
  </si>
  <si>
    <t>4 g + 0,5 g</t>
  </si>
  <si>
    <t>piperacilin, tazobaktam 4 g + 0,5 g</t>
  </si>
  <si>
    <t>Назив понуђача:</t>
  </si>
  <si>
    <t>Седиште понуђача:</t>
  </si>
  <si>
    <t>Број понуде:</t>
  </si>
  <si>
    <t>Датум понуде:</t>
  </si>
  <si>
    <t>Матични број понуђача:</t>
  </si>
  <si>
    <t>ПИБ</t>
  </si>
  <si>
    <t>UKUPNA VREDNOST PONUDE BEZ PDV-A</t>
  </si>
  <si>
    <t>IZNOS PDV-A</t>
  </si>
  <si>
    <t>UKUPNA VREDNOST PONUDE SA PDV-OM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</si>
  <si>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</si>
  <si>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</si>
  <si>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</si>
  <si>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</si>
  <si>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</si>
  <si>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</si>
  <si>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</si>
  <si>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</si>
  <si>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</si>
  <si>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Овлашћено лице понуђача:</t>
  </si>
  <si>
    <t>М.П.</t>
  </si>
  <si>
    <t>Рок важења понуде је ______________ дана од дана отварања понуда.</t>
  </si>
  <si>
    <t>I - Partija</t>
  </si>
  <si>
    <t>III - JKL</t>
  </si>
  <si>
    <t>IV - Zaštićeni naziv ponuđenog dobra</t>
  </si>
  <si>
    <t>V- Proizvođač</t>
  </si>
  <si>
    <t>VI - Farmaceutski oblik</t>
  </si>
  <si>
    <t>VII - Jačina/
koncentracija leka</t>
  </si>
  <si>
    <t>VIII - Jedinica mere</t>
  </si>
  <si>
    <t>IX - Količina</t>
  </si>
  <si>
    <t>X - Jedinična cena</t>
  </si>
  <si>
    <t>XI - Ukupna cena bez PDV-a</t>
  </si>
  <si>
    <t>XII - Stopa PDV-a</t>
  </si>
  <si>
    <t>XIII - Iznos PDV-a</t>
  </si>
  <si>
    <t>XIV - Ukupna cena sa PDV-om</t>
  </si>
  <si>
    <t>Начин уноса цене: У образац цене уносе се  једничне цене, заокружене на 2 децимале, у складу са одговарајућом јединицом мере за одређену партију. Јединичне цене уносе се без ПДВ-а (поље X).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XI - Укупна цена без ПДВ-а). Ако се у Обрасцу понуде констатује рачунска грешка, иста ће бити отклоњена руководећи се јединичном ценом.</t>
  </si>
  <si>
    <t>- уз понуду достави, у електронском облику (ексел фајл), на CD/DVD-у или USB-у, непотписану копију попуњеног обрасца понуде.</t>
  </si>
  <si>
    <t>bočica/ bočica staklena</t>
  </si>
  <si>
    <t>250 ml (50 g/l)</t>
  </si>
  <si>
    <t>II - Naziv partije</t>
  </si>
  <si>
    <r>
      <t>ПРИЛО</t>
    </r>
    <r>
      <rPr>
        <b/>
        <sz val="10"/>
        <rFont val="Arial"/>
        <family val="2"/>
      </rPr>
      <t>Г В</t>
    </r>
    <r>
      <rPr>
        <b/>
        <sz val="10"/>
        <color indexed="8"/>
        <rFont val="Arial"/>
        <family val="2"/>
      </rPr>
      <t xml:space="preserve"> - ОБРАЗАЦ БР. 4.1 - ПОНУДА ЗА ЈАВНУ НАБАВКУ ЛЕКОВА СА ЛИСТЕ ЛЕКОВА, КОЈИ У СЕБИ САДРЖИ ОБРАЗАЦ СТРУКТУРЕ ЦЕНЕ СА УПУТСТВОМ КАКО ДА СЕ ПОПУНИ  </t>
    </r>
  </si>
  <si>
    <t>Поводом позива за подношење понуде бр. 404-1-60/17-6 од 05.01.2018. године за јавну набавку Лекова са Листе лекова, бр. ЈН: 404-1-110/17-60, објављеног  на Порталу јавних набавки дана 05.01.2018. године, подносим понуду како следи:</t>
  </si>
  <si>
    <t>humani normalni imunoglobulin za s.c. I i.m. primenu</t>
  </si>
  <si>
    <t>bendamustin</t>
  </si>
  <si>
    <t>Рок испоруке износи  _________________ од дана пријема писменог захтева купца</t>
  </si>
  <si>
    <t>Рок испоруке износи ________________ од дана добијања законом неопходне документације за промет нерегистрованих лекова (овај рок испоруке попуњава понуђач који нуди лек са Д Листе лекова за партије 8 и 11).</t>
  </si>
  <si>
    <t>FUROSEMIDUM POLFARMEX</t>
  </si>
  <si>
    <t>DATUST</t>
  </si>
  <si>
    <t>AKSEF</t>
  </si>
  <si>
    <t>CETIRIZIN</t>
  </si>
  <si>
    <t>blister, 30 po 40 mg</t>
  </si>
  <si>
    <t>originalno pakovanje</t>
  </si>
  <si>
    <t>blister, 30 po 0.5 mg</t>
  </si>
  <si>
    <t>blister, 10 po 500 mg</t>
  </si>
  <si>
    <t>blister, 20 po 10 mg</t>
  </si>
  <si>
    <t>kesa/ bočica/ bočica staklena</t>
  </si>
  <si>
    <t>kesa/ bočica staklena</t>
  </si>
  <si>
    <t>1,65 g / 3,3 g</t>
  </si>
  <si>
    <t>0,5 g / 1 g / 2,5 g / 5 g / 10 g / 20 g</t>
  </si>
  <si>
    <t>mg</t>
  </si>
  <si>
    <t>25 mg i 100 mg</t>
  </si>
  <si>
    <t>За партију 11 Понуђач је обавези да понуди све тражене јачине у оквиру исте партије, при чему јединична цена за све јачине мора бити иста.</t>
  </si>
  <si>
    <t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дужи од 72 h, а овај рок испоруке дужан је да унесе понуђач који доставља понуду за лек са Листе Д Листе лекова за партије 8 и 11.</t>
  </si>
  <si>
    <t>Понуђач за партије од 12 до 15 у Образац понуде уноси само јединичну цену оригиналног паковања лека.</t>
  </si>
  <si>
    <t>Polfarmex S.A</t>
  </si>
  <si>
    <t>furosemid</t>
  </si>
  <si>
    <t>dutasterid</t>
  </si>
  <si>
    <t>Hemofarm AD</t>
  </si>
  <si>
    <t>cefuroksim</t>
  </si>
  <si>
    <t>Nobel Ilac Sanayii ve Ticaret A.S.</t>
  </si>
  <si>
    <t>cetirizin</t>
  </si>
  <si>
    <t>Slaviamed d.o.o Beograd</t>
  </si>
  <si>
    <t>Понуђач, за партије од 1 до 11,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</si>
</sst>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dd\.mm\.yyyy;@"/>
    <numFmt numFmtId="191" formatCode="dd/mm/yyyy;@"/>
    <numFmt numFmtId="192" formatCode="0000000"/>
    <numFmt numFmtId="193" formatCode="#,##0.0"/>
    <numFmt numFmtId="194" formatCode="#,##0.000"/>
    <numFmt numFmtId="195" formatCode="#,##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60" fillId="0" borderId="0" xfId="0" applyNumberFormat="1" applyFont="1" applyBorder="1" applyAlignment="1" applyProtection="1">
      <alignment vertical="center" wrapText="1"/>
      <protection locked="0"/>
    </xf>
    <xf numFmtId="0" fontId="6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NumberFormat="1" applyFont="1" applyBorder="1" applyAlignment="1" applyProtection="1">
      <alignment vertical="center" wrapText="1"/>
      <protection locked="0"/>
    </xf>
    <xf numFmtId="0" fontId="61" fillId="0" borderId="0" xfId="101" applyFont="1" applyFill="1" applyBorder="1" applyAlignment="1" applyProtection="1">
      <alignment vertical="center" wrapText="1"/>
      <protection locked="0"/>
    </xf>
    <xf numFmtId="4" fontId="58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0" xfId="101" applyFont="1" applyFill="1" applyBorder="1" applyAlignment="1">
      <alignment horizontal="right" vertical="center" wrapText="1"/>
      <protection/>
    </xf>
    <xf numFmtId="178" fontId="9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3" fontId="6" fillId="0" borderId="0" xfId="101" applyNumberFormat="1" applyFont="1" applyFill="1" applyAlignment="1">
      <alignment horizontal="right" vertical="center"/>
      <protection/>
    </xf>
    <xf numFmtId="0" fontId="4" fillId="0" borderId="0" xfId="0" applyFont="1" applyFill="1" applyAlignment="1">
      <alignment horizontal="right" vertical="justify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101" applyNumberFormat="1" applyFont="1" applyFill="1" applyAlignment="1">
      <alignment horizontal="right" vertical="center"/>
      <protection/>
    </xf>
    <xf numFmtId="3" fontId="13" fillId="0" borderId="0" xfId="0" applyNumberFormat="1" applyFont="1" applyFill="1" applyAlignment="1">
      <alignment horizontal="right" vertical="center"/>
    </xf>
    <xf numFmtId="49" fontId="4" fillId="0" borderId="0" xfId="101" applyNumberFormat="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/>
      <protection/>
    </xf>
    <xf numFmtId="3" fontId="4" fillId="0" borderId="0" xfId="101" applyNumberFormat="1" applyFont="1" applyFill="1" applyAlignment="1">
      <alignment horizontal="right" vertical="center"/>
      <protection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quotePrefix="1">
      <alignment horizontal="center" vertical="center" wrapText="1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0" fontId="57" fillId="0" borderId="10" xfId="115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115" applyFont="1" applyFill="1" applyBorder="1" applyAlignment="1">
      <alignment horizontal="center" vertical="center" wrapText="1"/>
      <protection/>
    </xf>
    <xf numFmtId="3" fontId="10" fillId="33" borderId="10" xfId="115" applyNumberFormat="1" applyFont="1" applyFill="1" applyBorder="1" applyAlignment="1">
      <alignment horizontal="center" vertical="center" wrapText="1"/>
      <protection/>
    </xf>
    <xf numFmtId="0" fontId="57" fillId="0" borderId="10" xfId="115" applyFont="1" applyBorder="1" applyAlignment="1">
      <alignment horizontal="center" vertical="center" wrapText="1"/>
      <protection/>
    </xf>
    <xf numFmtId="10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 quotePrefix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0" borderId="10" xfId="62" applyFont="1" applyFill="1" applyBorder="1" applyAlignment="1">
      <alignment horizontal="center" vertical="center" wrapText="1"/>
      <protection/>
    </xf>
    <xf numFmtId="0" fontId="58" fillId="0" borderId="10" xfId="62" applyNumberFormat="1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4" fontId="5" fillId="0" borderId="10" xfId="62" applyNumberFormat="1" applyFont="1" applyFill="1" applyBorder="1" applyAlignment="1">
      <alignment horizontal="center" vertical="center" wrapText="1"/>
      <protection/>
    </xf>
    <xf numFmtId="2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  <xf numFmtId="0" fontId="7" fillId="0" borderId="0" xfId="10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4" fontId="57" fillId="0" borderId="0" xfId="0" applyNumberFormat="1" applyFont="1" applyFill="1" applyAlignment="1">
      <alignment horizontal="center" vertical="center" wrapText="1"/>
    </xf>
    <xf numFmtId="4" fontId="58" fillId="0" borderId="0" xfId="0" applyNumberFormat="1" applyFont="1" applyFill="1" applyAlignment="1">
      <alignment horizontal="center" vertical="center" wrapText="1"/>
    </xf>
    <xf numFmtId="0" fontId="4" fillId="0" borderId="0" xfId="101" applyFont="1" applyFill="1" applyBorder="1" applyAlignment="1">
      <alignment vertical="center" wrapText="1"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11" fillId="0" borderId="0" xfId="10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9" fillId="0" borderId="10" xfId="10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 wrapText="1"/>
    </xf>
    <xf numFmtId="0" fontId="9" fillId="0" borderId="11" xfId="101" applyFont="1" applyFill="1" applyBorder="1" applyAlignment="1">
      <alignment horizontal="right" vertical="center" wrapText="1"/>
      <protection/>
    </xf>
    <xf numFmtId="0" fontId="9" fillId="0" borderId="12" xfId="101" applyFont="1" applyFill="1" applyBorder="1" applyAlignment="1">
      <alignment horizontal="right" vertical="center" wrapText="1"/>
      <protection/>
    </xf>
    <xf numFmtId="0" fontId="9" fillId="0" borderId="13" xfId="101" applyFont="1" applyFill="1" applyBorder="1" applyAlignment="1">
      <alignment horizontal="right" vertical="center" wrapText="1"/>
      <protection/>
    </xf>
    <xf numFmtId="0" fontId="4" fillId="0" borderId="14" xfId="0" applyNumberFormat="1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0" fillId="0" borderId="14" xfId="0" applyNumberForma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9" fillId="0" borderId="14" xfId="10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top" wrapText="1"/>
    </xf>
    <xf numFmtId="49" fontId="4" fillId="0" borderId="0" xfId="101" applyNumberFormat="1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59" fillId="0" borderId="0" xfId="0" applyFont="1" applyAlignment="1">
      <alignment/>
    </xf>
    <xf numFmtId="0" fontId="59" fillId="0" borderId="14" xfId="0" applyFont="1" applyBorder="1" applyAlignment="1">
      <alignment/>
    </xf>
    <xf numFmtId="0" fontId="4" fillId="0" borderId="0" xfId="101" applyFont="1" applyFill="1" applyBorder="1" applyAlignment="1">
      <alignment horizontal="left" vertical="center" wrapText="1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NumberFormat="1" applyFont="1" applyAlignment="1">
      <alignment horizontal="left" wrapText="1"/>
    </xf>
    <xf numFmtId="0" fontId="62" fillId="0" borderId="0" xfId="0" applyFont="1" applyFill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62" fillId="0" borderId="0" xfId="0" applyNumberFormat="1" applyFont="1" applyAlignment="1">
      <alignment horizontal="left" wrapText="1"/>
    </xf>
    <xf numFmtId="49" fontId="62" fillId="0" borderId="0" xfId="0" applyNumberFormat="1" applyFont="1" applyAlignment="1">
      <alignment horizontal="left"/>
    </xf>
    <xf numFmtId="0" fontId="62" fillId="0" borderId="0" xfId="0" applyFont="1" applyFill="1" applyAlignment="1">
      <alignment horizontal="left" vertical="top" wrapText="1"/>
    </xf>
    <xf numFmtId="0" fontId="63" fillId="0" borderId="0" xfId="0" applyFont="1" applyAlignment="1">
      <alignment horizontal="left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SheetLayoutView="80" workbookViewId="0" topLeftCell="A1">
      <selection activeCell="A1" sqref="A1:N2"/>
    </sheetView>
  </sheetViews>
  <sheetFormatPr defaultColWidth="9.140625" defaultRowHeight="15"/>
  <cols>
    <col min="1" max="1" width="6.8515625" style="4" customWidth="1"/>
    <col min="2" max="2" width="30.7109375" style="5" customWidth="1"/>
    <col min="3" max="3" width="9.00390625" style="4" customWidth="1"/>
    <col min="4" max="4" width="14.57421875" style="4" customWidth="1"/>
    <col min="5" max="5" width="14.140625" style="4" customWidth="1"/>
    <col min="6" max="6" width="18.00390625" style="4" customWidth="1"/>
    <col min="7" max="7" width="21.7109375" style="4" customWidth="1"/>
    <col min="8" max="8" width="17.28125" style="24" customWidth="1"/>
    <col min="9" max="9" width="14.7109375" style="78" customWidth="1"/>
    <col min="10" max="10" width="13.00390625" style="4" customWidth="1"/>
    <col min="11" max="11" width="13.140625" style="4" customWidth="1"/>
    <col min="12" max="12" width="11.57421875" style="4" customWidth="1"/>
    <col min="13" max="13" width="13.57421875" style="4" customWidth="1"/>
    <col min="14" max="14" width="14.00390625" style="4" customWidth="1"/>
    <col min="15" max="15" width="9.140625" style="4" customWidth="1"/>
    <col min="16" max="16" width="24.421875" style="4" customWidth="1"/>
    <col min="17" max="17" width="15.57421875" style="4" customWidth="1"/>
    <col min="18" max="16384" width="9.140625" style="4" customWidth="1"/>
  </cols>
  <sheetData>
    <row r="1" spans="1:14" s="6" customFormat="1" ht="12" customHeight="1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6" customFormat="1" ht="10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6" customFormat="1" ht="12.75" customHeight="1">
      <c r="A3" s="92" t="s">
        <v>66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6" customFormat="1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s="6" customFormat="1" ht="12.75">
      <c r="A5" s="8"/>
      <c r="B5" s="11"/>
      <c r="C5" s="7"/>
      <c r="D5" s="7"/>
      <c r="E5" s="7"/>
      <c r="F5" s="7"/>
      <c r="G5" s="7"/>
      <c r="H5" s="20"/>
      <c r="I5" s="74"/>
      <c r="J5" s="7"/>
      <c r="K5" s="64"/>
      <c r="L5" s="64"/>
      <c r="M5" s="64"/>
      <c r="N5" s="64"/>
    </row>
    <row r="6" spans="1:14" s="6" customFormat="1" ht="12.75" customHeight="1">
      <c r="A6" s="95" t="s">
        <v>26</v>
      </c>
      <c r="B6" s="95"/>
      <c r="C6" s="95"/>
      <c r="D6" s="18"/>
      <c r="E6" s="12"/>
      <c r="F6" s="12"/>
      <c r="G6" s="13"/>
      <c r="H6" s="21"/>
      <c r="I6" s="75"/>
      <c r="K6" s="93" t="s">
        <v>27</v>
      </c>
      <c r="L6" s="93"/>
      <c r="M6" s="93"/>
      <c r="N6" s="93"/>
    </row>
    <row r="7" spans="1:14" s="6" customFormat="1" ht="21.75" customHeight="1">
      <c r="A7" s="85"/>
      <c r="B7" s="85"/>
      <c r="C7" s="85"/>
      <c r="D7" s="19"/>
      <c r="E7" s="12"/>
      <c r="F7" s="12"/>
      <c r="G7" s="14"/>
      <c r="H7" s="22"/>
      <c r="I7" s="76"/>
      <c r="J7" s="70"/>
      <c r="K7" s="94"/>
      <c r="L7" s="94"/>
      <c r="M7" s="94"/>
      <c r="N7" s="94"/>
    </row>
    <row r="8" spans="1:14" s="6" customFormat="1" ht="12.75" customHeight="1">
      <c r="A8" s="86" t="s">
        <v>28</v>
      </c>
      <c r="B8" s="86"/>
      <c r="C8" s="86"/>
      <c r="D8" s="16"/>
      <c r="E8" s="12"/>
      <c r="F8" s="12"/>
      <c r="G8" s="15"/>
      <c r="H8" s="21"/>
      <c r="I8" s="75"/>
      <c r="J8" s="46"/>
      <c r="K8" s="89" t="s">
        <v>30</v>
      </c>
      <c r="L8" s="89"/>
      <c r="M8" s="89"/>
      <c r="N8" s="89"/>
    </row>
    <row r="9" spans="1:14" s="6" customFormat="1" ht="20.25" customHeight="1">
      <c r="A9" s="87"/>
      <c r="B9" s="87"/>
      <c r="C9" s="87"/>
      <c r="D9" s="16"/>
      <c r="E9" s="12"/>
      <c r="F9" s="12"/>
      <c r="G9" s="15"/>
      <c r="H9" s="23"/>
      <c r="I9" s="77"/>
      <c r="J9" s="46"/>
      <c r="K9" s="90"/>
      <c r="L9" s="90"/>
      <c r="M9" s="90"/>
      <c r="N9" s="90"/>
    </row>
    <row r="10" spans="1:14" s="6" customFormat="1" ht="12.75" customHeight="1">
      <c r="A10" s="86" t="s">
        <v>29</v>
      </c>
      <c r="B10" s="86"/>
      <c r="C10" s="86"/>
      <c r="D10" s="16"/>
      <c r="E10" s="12"/>
      <c r="F10" s="12"/>
      <c r="G10" s="15"/>
      <c r="H10" s="21"/>
      <c r="I10" s="75"/>
      <c r="J10" s="46"/>
      <c r="K10" s="89" t="s">
        <v>31</v>
      </c>
      <c r="L10" s="89"/>
      <c r="M10" s="89"/>
      <c r="N10" s="89"/>
    </row>
    <row r="11" spans="1:14" s="6" customFormat="1" ht="21.75" customHeight="1">
      <c r="A11" s="88"/>
      <c r="B11" s="88"/>
      <c r="C11" s="88"/>
      <c r="D11" s="16"/>
      <c r="E11" s="12"/>
      <c r="F11" s="12"/>
      <c r="G11" s="15"/>
      <c r="H11" s="22"/>
      <c r="I11" s="76"/>
      <c r="J11" s="46"/>
      <c r="K11" s="94"/>
      <c r="L11" s="94"/>
      <c r="M11" s="94"/>
      <c r="N11" s="94"/>
    </row>
    <row r="12" spans="1:14" s="2" customFormat="1" ht="12.75" customHeight="1">
      <c r="A12" s="68"/>
      <c r="B12" s="17"/>
      <c r="C12" s="17"/>
      <c r="D12" s="17"/>
      <c r="E12" s="1"/>
      <c r="F12" s="1"/>
      <c r="G12" s="8"/>
      <c r="H12" s="20"/>
      <c r="I12" s="74"/>
      <c r="J12" s="8"/>
      <c r="K12" s="65"/>
      <c r="L12" s="65"/>
      <c r="M12" s="65"/>
      <c r="N12" s="65"/>
    </row>
    <row r="13" spans="1:16" s="3" customFormat="1" ht="48">
      <c r="A13" s="52" t="s">
        <v>47</v>
      </c>
      <c r="B13" s="52" t="s">
        <v>64</v>
      </c>
      <c r="C13" s="52" t="s">
        <v>48</v>
      </c>
      <c r="D13" s="53" t="s">
        <v>49</v>
      </c>
      <c r="E13" s="52" t="s">
        <v>50</v>
      </c>
      <c r="F13" s="52" t="s">
        <v>51</v>
      </c>
      <c r="G13" s="54" t="s">
        <v>52</v>
      </c>
      <c r="H13" s="55" t="s">
        <v>53</v>
      </c>
      <c r="I13" s="56" t="s">
        <v>54</v>
      </c>
      <c r="J13" s="57" t="s">
        <v>55</v>
      </c>
      <c r="K13" s="54" t="s">
        <v>56</v>
      </c>
      <c r="L13" s="54" t="s">
        <v>57</v>
      </c>
      <c r="M13" s="54" t="s">
        <v>58</v>
      </c>
      <c r="N13" s="54" t="s">
        <v>59</v>
      </c>
      <c r="P13" s="2"/>
    </row>
    <row r="14" spans="1:17" ht="24.75" customHeight="1">
      <c r="A14" s="47">
        <v>1</v>
      </c>
      <c r="B14" s="48" t="s">
        <v>19</v>
      </c>
      <c r="C14" s="47"/>
      <c r="D14" s="9"/>
      <c r="E14" s="47"/>
      <c r="F14" s="48" t="s">
        <v>2</v>
      </c>
      <c r="G14" s="48" t="s">
        <v>15</v>
      </c>
      <c r="H14" s="66" t="s">
        <v>7</v>
      </c>
      <c r="I14" s="102">
        <v>100</v>
      </c>
      <c r="J14" s="9"/>
      <c r="K14" s="9">
        <f>J14*I14</f>
        <v>0</v>
      </c>
      <c r="L14" s="58">
        <v>0.1</v>
      </c>
      <c r="M14" s="9">
        <f>L14*K14</f>
        <v>0</v>
      </c>
      <c r="N14" s="9">
        <f>M14+K14</f>
        <v>0</v>
      </c>
      <c r="P14" s="71"/>
      <c r="Q14" s="72"/>
    </row>
    <row r="15" spans="1:17" ht="24.75" customHeight="1">
      <c r="A15" s="59">
        <v>2</v>
      </c>
      <c r="B15" s="48" t="s">
        <v>18</v>
      </c>
      <c r="C15" s="47"/>
      <c r="D15" s="9"/>
      <c r="E15" s="47"/>
      <c r="F15" s="48" t="s">
        <v>2</v>
      </c>
      <c r="G15" s="48" t="s">
        <v>63</v>
      </c>
      <c r="H15" s="66" t="s">
        <v>62</v>
      </c>
      <c r="I15" s="102">
        <v>3000</v>
      </c>
      <c r="J15" s="9"/>
      <c r="K15" s="9">
        <f aca="true" t="shared" si="0" ref="K15:K28">J15*I15</f>
        <v>0</v>
      </c>
      <c r="L15" s="58">
        <v>0.1</v>
      </c>
      <c r="M15" s="9">
        <f aca="true" t="shared" si="1" ref="M15:M28">L15*K15</f>
        <v>0</v>
      </c>
      <c r="N15" s="9">
        <f aca="true" t="shared" si="2" ref="N15:N28">M15+K15</f>
        <v>0</v>
      </c>
      <c r="P15" s="72"/>
      <c r="Q15" s="72"/>
    </row>
    <row r="16" spans="1:17" ht="24.75" customHeight="1">
      <c r="A16" s="59">
        <v>3</v>
      </c>
      <c r="B16" s="48" t="s">
        <v>17</v>
      </c>
      <c r="C16" s="47"/>
      <c r="D16" s="9"/>
      <c r="E16" s="47"/>
      <c r="F16" s="48" t="s">
        <v>2</v>
      </c>
      <c r="G16" s="48" t="s">
        <v>16</v>
      </c>
      <c r="H16" s="66" t="s">
        <v>7</v>
      </c>
      <c r="I16" s="102">
        <v>100</v>
      </c>
      <c r="J16" s="9"/>
      <c r="K16" s="9">
        <f t="shared" si="0"/>
        <v>0</v>
      </c>
      <c r="L16" s="58">
        <v>0.1</v>
      </c>
      <c r="M16" s="9">
        <f t="shared" si="1"/>
        <v>0</v>
      </c>
      <c r="N16" s="9">
        <f t="shared" si="2"/>
        <v>0</v>
      </c>
      <c r="P16" s="72"/>
      <c r="Q16" s="72"/>
    </row>
    <row r="17" spans="1:17" ht="24.75" customHeight="1">
      <c r="A17" s="60">
        <v>4</v>
      </c>
      <c r="B17" s="49" t="s">
        <v>9</v>
      </c>
      <c r="C17" s="47"/>
      <c r="D17" s="9"/>
      <c r="E17" s="47"/>
      <c r="F17" s="48" t="s">
        <v>2</v>
      </c>
      <c r="G17" s="48" t="s">
        <v>20</v>
      </c>
      <c r="H17" s="66" t="s">
        <v>80</v>
      </c>
      <c r="I17" s="102">
        <v>90000</v>
      </c>
      <c r="J17" s="9"/>
      <c r="K17" s="9">
        <f t="shared" si="0"/>
        <v>0</v>
      </c>
      <c r="L17" s="58">
        <v>0.1</v>
      </c>
      <c r="M17" s="9">
        <f t="shared" si="1"/>
        <v>0</v>
      </c>
      <c r="N17" s="9">
        <f t="shared" si="2"/>
        <v>0</v>
      </c>
      <c r="P17" s="72"/>
      <c r="Q17" s="72"/>
    </row>
    <row r="18" spans="1:17" ht="19.5" customHeight="1">
      <c r="A18" s="59">
        <v>5</v>
      </c>
      <c r="B18" s="48" t="s">
        <v>10</v>
      </c>
      <c r="C18" s="47"/>
      <c r="D18" s="9"/>
      <c r="E18" s="47"/>
      <c r="F18" s="48" t="s">
        <v>2</v>
      </c>
      <c r="G18" s="48" t="s">
        <v>21</v>
      </c>
      <c r="H18" s="66" t="s">
        <v>81</v>
      </c>
      <c r="I18" s="102">
        <v>100</v>
      </c>
      <c r="J18" s="9"/>
      <c r="K18" s="9">
        <f t="shared" si="0"/>
        <v>0</v>
      </c>
      <c r="L18" s="58">
        <v>0.1</v>
      </c>
      <c r="M18" s="9">
        <f t="shared" si="1"/>
        <v>0</v>
      </c>
      <c r="N18" s="9">
        <f t="shared" si="2"/>
        <v>0</v>
      </c>
      <c r="P18" s="72"/>
      <c r="Q18" s="72"/>
    </row>
    <row r="19" spans="1:17" ht="20.25" customHeight="1">
      <c r="A19" s="59">
        <v>6</v>
      </c>
      <c r="B19" s="48" t="s">
        <v>12</v>
      </c>
      <c r="C19" s="47"/>
      <c r="D19" s="61"/>
      <c r="E19" s="47"/>
      <c r="F19" s="48" t="s">
        <v>4</v>
      </c>
      <c r="G19" s="48" t="s">
        <v>22</v>
      </c>
      <c r="H19" s="67" t="s">
        <v>8</v>
      </c>
      <c r="I19" s="102">
        <v>190</v>
      </c>
      <c r="J19" s="9"/>
      <c r="K19" s="9">
        <f t="shared" si="0"/>
        <v>0</v>
      </c>
      <c r="L19" s="58">
        <v>0.1</v>
      </c>
      <c r="M19" s="9">
        <f t="shared" si="1"/>
        <v>0</v>
      </c>
      <c r="N19" s="9">
        <f t="shared" si="2"/>
        <v>0</v>
      </c>
      <c r="P19" s="72"/>
      <c r="Q19" s="72"/>
    </row>
    <row r="20" spans="1:17" ht="22.5" customHeight="1">
      <c r="A20" s="60">
        <v>7</v>
      </c>
      <c r="B20" s="48" t="s">
        <v>13</v>
      </c>
      <c r="C20" s="47"/>
      <c r="D20" s="9"/>
      <c r="E20" s="47"/>
      <c r="F20" s="48" t="s">
        <v>4</v>
      </c>
      <c r="G20" s="48" t="s">
        <v>23</v>
      </c>
      <c r="H20" s="66" t="s">
        <v>8</v>
      </c>
      <c r="I20" s="102">
        <v>190</v>
      </c>
      <c r="J20" s="9"/>
      <c r="K20" s="9">
        <f t="shared" si="0"/>
        <v>0</v>
      </c>
      <c r="L20" s="58">
        <v>0.1</v>
      </c>
      <c r="M20" s="9">
        <f t="shared" si="1"/>
        <v>0</v>
      </c>
      <c r="N20" s="9">
        <f t="shared" si="2"/>
        <v>0</v>
      </c>
      <c r="P20" s="72"/>
      <c r="Q20" s="72"/>
    </row>
    <row r="21" spans="1:17" ht="19.5" customHeight="1">
      <c r="A21" s="59">
        <v>8</v>
      </c>
      <c r="B21" s="48" t="s">
        <v>25</v>
      </c>
      <c r="C21" s="62"/>
      <c r="D21" s="9"/>
      <c r="E21" s="47"/>
      <c r="F21" s="51" t="s">
        <v>0</v>
      </c>
      <c r="G21" s="48" t="s">
        <v>24</v>
      </c>
      <c r="H21" s="66" t="s">
        <v>62</v>
      </c>
      <c r="I21" s="102">
        <v>60000</v>
      </c>
      <c r="J21" s="9"/>
      <c r="K21" s="9">
        <f t="shared" si="0"/>
        <v>0</v>
      </c>
      <c r="L21" s="58">
        <v>0.1</v>
      </c>
      <c r="M21" s="9">
        <f t="shared" si="1"/>
        <v>0</v>
      </c>
      <c r="N21" s="9">
        <f t="shared" si="2"/>
        <v>0</v>
      </c>
      <c r="P21" s="72"/>
      <c r="Q21" s="72"/>
    </row>
    <row r="22" spans="1:17" ht="19.5" customHeight="1">
      <c r="A22" s="63">
        <v>9</v>
      </c>
      <c r="B22" s="48" t="s">
        <v>67</v>
      </c>
      <c r="C22" s="62"/>
      <c r="D22" s="9"/>
      <c r="E22" s="62"/>
      <c r="F22" s="51" t="s">
        <v>1</v>
      </c>
      <c r="G22" s="51" t="s">
        <v>82</v>
      </c>
      <c r="H22" s="66" t="s">
        <v>14</v>
      </c>
      <c r="I22" s="102">
        <v>330</v>
      </c>
      <c r="J22" s="9"/>
      <c r="K22" s="9">
        <f t="shared" si="0"/>
        <v>0</v>
      </c>
      <c r="L22" s="58">
        <v>0.1</v>
      </c>
      <c r="M22" s="9">
        <f t="shared" si="1"/>
        <v>0</v>
      </c>
      <c r="N22" s="9">
        <f t="shared" si="2"/>
        <v>0</v>
      </c>
      <c r="P22" s="72"/>
      <c r="Q22" s="72"/>
    </row>
    <row r="23" spans="1:17" ht="33.75">
      <c r="A23" s="63">
        <v>10</v>
      </c>
      <c r="B23" s="48" t="s">
        <v>11</v>
      </c>
      <c r="C23" s="47"/>
      <c r="D23" s="9"/>
      <c r="E23" s="62"/>
      <c r="F23" s="48" t="s">
        <v>2</v>
      </c>
      <c r="G23" s="51" t="s">
        <v>83</v>
      </c>
      <c r="H23" s="66" t="s">
        <v>14</v>
      </c>
      <c r="I23" s="102">
        <v>17500</v>
      </c>
      <c r="J23" s="9"/>
      <c r="K23" s="9">
        <f t="shared" si="0"/>
        <v>0</v>
      </c>
      <c r="L23" s="58">
        <v>0.1</v>
      </c>
      <c r="M23" s="9">
        <f t="shared" si="1"/>
        <v>0</v>
      </c>
      <c r="N23" s="9">
        <f t="shared" si="2"/>
        <v>0</v>
      </c>
      <c r="P23" s="72"/>
      <c r="Q23" s="72"/>
    </row>
    <row r="24" spans="1:17" ht="22.5">
      <c r="A24" s="60">
        <v>11</v>
      </c>
      <c r="B24" s="48" t="s">
        <v>68</v>
      </c>
      <c r="C24" s="47"/>
      <c r="D24" s="9"/>
      <c r="E24" s="47"/>
      <c r="F24" s="48" t="s">
        <v>5</v>
      </c>
      <c r="G24" s="48" t="s">
        <v>85</v>
      </c>
      <c r="H24" s="66" t="s">
        <v>84</v>
      </c>
      <c r="I24" s="102">
        <v>6650</v>
      </c>
      <c r="J24" s="9"/>
      <c r="K24" s="9">
        <f t="shared" si="0"/>
        <v>0</v>
      </c>
      <c r="L24" s="58">
        <v>0.1</v>
      </c>
      <c r="M24" s="9">
        <f t="shared" si="1"/>
        <v>0</v>
      </c>
      <c r="N24" s="9">
        <f t="shared" si="2"/>
        <v>0</v>
      </c>
      <c r="P24" s="72"/>
      <c r="Q24" s="72"/>
    </row>
    <row r="25" spans="1:17" ht="21.75" customHeight="1">
      <c r="A25" s="60">
        <v>12</v>
      </c>
      <c r="B25" s="50" t="s">
        <v>90</v>
      </c>
      <c r="C25" s="59">
        <v>1400001</v>
      </c>
      <c r="D25" s="47" t="s">
        <v>71</v>
      </c>
      <c r="E25" s="47" t="s">
        <v>89</v>
      </c>
      <c r="F25" s="50" t="s">
        <v>6</v>
      </c>
      <c r="G25" s="48" t="s">
        <v>75</v>
      </c>
      <c r="H25" s="48" t="s">
        <v>76</v>
      </c>
      <c r="I25" s="102">
        <v>100</v>
      </c>
      <c r="J25" s="9"/>
      <c r="K25" s="9">
        <f t="shared" si="0"/>
        <v>0</v>
      </c>
      <c r="L25" s="58">
        <v>0.1</v>
      </c>
      <c r="M25" s="9">
        <f t="shared" si="1"/>
        <v>0</v>
      </c>
      <c r="N25" s="9">
        <f t="shared" si="2"/>
        <v>0</v>
      </c>
      <c r="P25" s="72"/>
      <c r="Q25" s="72"/>
    </row>
    <row r="26" spans="1:17" ht="21" customHeight="1">
      <c r="A26" s="59">
        <v>13</v>
      </c>
      <c r="B26" s="48" t="s">
        <v>91</v>
      </c>
      <c r="C26" s="47">
        <v>1113413</v>
      </c>
      <c r="D26" s="9" t="s">
        <v>72</v>
      </c>
      <c r="E26" s="47" t="s">
        <v>92</v>
      </c>
      <c r="F26" s="48" t="s">
        <v>4</v>
      </c>
      <c r="G26" s="48" t="s">
        <v>77</v>
      </c>
      <c r="H26" s="66" t="s">
        <v>76</v>
      </c>
      <c r="I26" s="102">
        <v>100</v>
      </c>
      <c r="J26" s="9"/>
      <c r="K26" s="9">
        <f t="shared" si="0"/>
        <v>0</v>
      </c>
      <c r="L26" s="58">
        <v>0.1</v>
      </c>
      <c r="M26" s="9">
        <f t="shared" si="1"/>
        <v>0</v>
      </c>
      <c r="N26" s="9">
        <f t="shared" si="2"/>
        <v>0</v>
      </c>
      <c r="P26" s="72"/>
      <c r="Q26" s="72"/>
    </row>
    <row r="27" spans="1:17" ht="23.25" customHeight="1">
      <c r="A27" s="60">
        <v>14</v>
      </c>
      <c r="B27" s="48" t="s">
        <v>93</v>
      </c>
      <c r="C27" s="47">
        <v>1321807</v>
      </c>
      <c r="D27" s="9" t="s">
        <v>73</v>
      </c>
      <c r="E27" s="47" t="s">
        <v>94</v>
      </c>
      <c r="F27" s="48" t="s">
        <v>3</v>
      </c>
      <c r="G27" s="48" t="s">
        <v>78</v>
      </c>
      <c r="H27" s="66" t="s">
        <v>76</v>
      </c>
      <c r="I27" s="102">
        <v>100</v>
      </c>
      <c r="J27" s="9"/>
      <c r="K27" s="9">
        <f t="shared" si="0"/>
        <v>0</v>
      </c>
      <c r="L27" s="58">
        <v>0.1</v>
      </c>
      <c r="M27" s="9">
        <f t="shared" si="1"/>
        <v>0</v>
      </c>
      <c r="N27" s="9">
        <f t="shared" si="2"/>
        <v>0</v>
      </c>
      <c r="P27" s="72"/>
      <c r="Q27" s="72"/>
    </row>
    <row r="28" spans="1:17" ht="21.75" customHeight="1">
      <c r="A28" s="59">
        <v>15</v>
      </c>
      <c r="B28" s="48" t="s">
        <v>95</v>
      </c>
      <c r="C28" s="47">
        <v>1058052</v>
      </c>
      <c r="D28" s="9" t="s">
        <v>74</v>
      </c>
      <c r="E28" s="47" t="s">
        <v>96</v>
      </c>
      <c r="F28" s="48" t="s">
        <v>3</v>
      </c>
      <c r="G28" s="48" t="s">
        <v>79</v>
      </c>
      <c r="H28" s="66" t="s">
        <v>76</v>
      </c>
      <c r="I28" s="102">
        <v>100</v>
      </c>
      <c r="J28" s="9"/>
      <c r="K28" s="9">
        <f t="shared" si="0"/>
        <v>0</v>
      </c>
      <c r="L28" s="58">
        <v>0.1</v>
      </c>
      <c r="M28" s="9">
        <f t="shared" si="1"/>
        <v>0</v>
      </c>
      <c r="N28" s="9">
        <f t="shared" si="2"/>
        <v>0</v>
      </c>
      <c r="P28" s="72"/>
      <c r="Q28" s="72"/>
    </row>
    <row r="29" spans="1:16" s="25" customFormat="1" ht="18.75" customHeight="1">
      <c r="A29" s="80" t="s">
        <v>32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>
        <f>SUM(K14:K28)</f>
        <v>0</v>
      </c>
      <c r="N29" s="81"/>
      <c r="P29" s="4"/>
    </row>
    <row r="30" spans="1:14" s="25" customFormat="1" ht="21.75" customHeight="1">
      <c r="A30" s="82" t="s">
        <v>33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M30" s="81">
        <f>SUM(M14:M28)</f>
        <v>0</v>
      </c>
      <c r="N30" s="81"/>
    </row>
    <row r="31" spans="1:14" s="25" customFormat="1" ht="21" customHeight="1">
      <c r="A31" s="80" t="s">
        <v>34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1">
        <f>SUM(N14:N28)</f>
        <v>0</v>
      </c>
      <c r="N31" s="81"/>
    </row>
    <row r="32" spans="7:16" ht="12">
      <c r="G32" s="10"/>
      <c r="P32" s="25"/>
    </row>
    <row r="33" spans="1:18" s="29" customFormat="1" ht="12.75">
      <c r="A33" s="69"/>
      <c r="B33" s="26"/>
      <c r="C33" s="26"/>
      <c r="D33" s="26"/>
      <c r="E33" s="26"/>
      <c r="F33" s="26"/>
      <c r="G33" s="26"/>
      <c r="H33" s="26"/>
      <c r="I33" s="26"/>
      <c r="J33" s="69"/>
      <c r="K33" s="26"/>
      <c r="L33" s="27"/>
      <c r="M33" s="27"/>
      <c r="N33" s="28"/>
      <c r="P33" s="4"/>
      <c r="Q33" s="30"/>
      <c r="R33" s="31"/>
    </row>
    <row r="34" spans="1:18" s="29" customFormat="1" ht="29.25" customHeight="1">
      <c r="A34" s="69"/>
      <c r="B34" s="101" t="s">
        <v>69</v>
      </c>
      <c r="C34" s="101"/>
      <c r="D34" s="101"/>
      <c r="E34" s="101"/>
      <c r="F34" s="73"/>
      <c r="G34" s="101" t="s">
        <v>70</v>
      </c>
      <c r="H34" s="101"/>
      <c r="I34" s="101"/>
      <c r="J34" s="101"/>
      <c r="K34" s="101"/>
      <c r="L34" s="101"/>
      <c r="M34" s="101"/>
      <c r="N34" s="101"/>
      <c r="P34" s="26"/>
      <c r="Q34" s="30"/>
      <c r="R34" s="31"/>
    </row>
    <row r="35" spans="1:18" s="29" customFormat="1" ht="15.75" customHeight="1">
      <c r="A35" s="32"/>
      <c r="B35" s="38"/>
      <c r="C35" s="38"/>
      <c r="D35" s="39"/>
      <c r="E35" s="39"/>
      <c r="F35" s="38"/>
      <c r="G35" s="39"/>
      <c r="H35" s="40"/>
      <c r="I35" s="41"/>
      <c r="J35" s="43"/>
      <c r="K35" s="34"/>
      <c r="L35" s="34"/>
      <c r="M35" s="34"/>
      <c r="N35" s="28"/>
      <c r="P35" s="26"/>
      <c r="Q35" s="30"/>
      <c r="R35" s="31"/>
    </row>
    <row r="36" spans="1:18" s="29" customFormat="1" ht="15.75" customHeight="1">
      <c r="A36" s="35"/>
      <c r="B36" s="96" t="s">
        <v>46</v>
      </c>
      <c r="C36" s="96"/>
      <c r="D36" s="96"/>
      <c r="E36" s="96"/>
      <c r="F36" s="96"/>
      <c r="G36" s="39"/>
      <c r="H36" s="40"/>
      <c r="I36" s="41"/>
      <c r="J36" s="43"/>
      <c r="K36" s="34"/>
      <c r="L36" s="34"/>
      <c r="M36" s="34"/>
      <c r="N36" s="28"/>
      <c r="P36" s="33"/>
      <c r="Q36" s="30"/>
      <c r="R36" s="31"/>
    </row>
    <row r="37" spans="1:18" s="29" customFormat="1" ht="15.75" customHeight="1">
      <c r="A37" s="35"/>
      <c r="B37" s="42"/>
      <c r="C37" s="42"/>
      <c r="D37" s="43"/>
      <c r="E37" s="43"/>
      <c r="F37" s="42"/>
      <c r="G37" s="43"/>
      <c r="H37" s="44"/>
      <c r="I37" s="45"/>
      <c r="J37" s="97" t="s">
        <v>44</v>
      </c>
      <c r="K37" s="97"/>
      <c r="L37" s="97"/>
      <c r="M37" s="97"/>
      <c r="N37" s="28"/>
      <c r="P37" s="36"/>
      <c r="Q37" s="30"/>
      <c r="R37" s="31"/>
    </row>
    <row r="38" spans="1:18" s="29" customFormat="1" ht="15.75" customHeight="1">
      <c r="A38" s="35"/>
      <c r="B38" s="42"/>
      <c r="C38" s="42"/>
      <c r="D38" s="43"/>
      <c r="E38" s="43"/>
      <c r="G38" s="43"/>
      <c r="H38" s="43"/>
      <c r="I38" s="79" t="s">
        <v>45</v>
      </c>
      <c r="J38" s="98"/>
      <c r="K38" s="99"/>
      <c r="L38" s="99"/>
      <c r="M38" s="99"/>
      <c r="N38" s="28"/>
      <c r="P38" s="37"/>
      <c r="Q38" s="30"/>
      <c r="R38" s="31"/>
    </row>
    <row r="39" spans="1:18" s="29" customFormat="1" ht="15.75" customHeight="1">
      <c r="A39" s="35"/>
      <c r="B39" s="42"/>
      <c r="C39" s="42"/>
      <c r="D39" s="43"/>
      <c r="E39" s="43"/>
      <c r="F39" s="43"/>
      <c r="G39" s="43"/>
      <c r="H39" s="43"/>
      <c r="I39" s="45"/>
      <c r="J39" s="100"/>
      <c r="K39" s="100"/>
      <c r="L39" s="100"/>
      <c r="M39" s="100"/>
      <c r="N39" s="28"/>
      <c r="P39" s="37"/>
      <c r="Q39" s="30"/>
      <c r="R39" s="31"/>
    </row>
    <row r="40" spans="1:18" s="29" customFormat="1" ht="15.75" customHeight="1">
      <c r="A40" s="35"/>
      <c r="B40" s="42"/>
      <c r="C40" s="42"/>
      <c r="D40" s="43"/>
      <c r="E40" s="43"/>
      <c r="F40" s="42"/>
      <c r="G40" s="43"/>
      <c r="H40" s="44"/>
      <c r="I40" s="45"/>
      <c r="J40" s="43"/>
      <c r="K40" s="34"/>
      <c r="L40" s="34"/>
      <c r="M40" s="34"/>
      <c r="N40" s="28"/>
      <c r="P40" s="37"/>
      <c r="Q40" s="30"/>
      <c r="R40" s="31"/>
    </row>
    <row r="41" ht="15">
      <c r="P41" s="37"/>
    </row>
  </sheetData>
  <sheetProtection/>
  <mergeCells count="25">
    <mergeCell ref="B34:E34"/>
    <mergeCell ref="G34:N34"/>
    <mergeCell ref="B36:F36"/>
    <mergeCell ref="J37:M37"/>
    <mergeCell ref="J38:M39"/>
    <mergeCell ref="K11:N11"/>
    <mergeCell ref="M31:N31"/>
    <mergeCell ref="A1:N2"/>
    <mergeCell ref="A3:N4"/>
    <mergeCell ref="K6:N6"/>
    <mergeCell ref="K7:N7"/>
    <mergeCell ref="A6:C6"/>
    <mergeCell ref="K8:N8"/>
    <mergeCell ref="K9:N9"/>
    <mergeCell ref="K10:N10"/>
    <mergeCell ref="A7:C7"/>
    <mergeCell ref="A8:C8"/>
    <mergeCell ref="A9:C9"/>
    <mergeCell ref="A10:C10"/>
    <mergeCell ref="A11:C11"/>
    <mergeCell ref="A29:L29"/>
    <mergeCell ref="M29:N29"/>
    <mergeCell ref="A30:L30"/>
    <mergeCell ref="M30:N30"/>
    <mergeCell ref="A31:L31"/>
  </mergeCells>
  <conditionalFormatting sqref="Q14:Q28">
    <cfRule type="cellIs" priority="1" dxfId="2" operator="lessThan" stopIfTrue="1">
      <formula>0</formula>
    </cfRule>
    <cfRule type="cellIs" priority="2" dxfId="2" operator="greaterThan" stopIfTrue="1">
      <formula>0</formula>
    </cfRule>
  </conditionalFormatting>
  <printOptions/>
  <pageMargins left="0.2362204724409449" right="0.2362204724409449" top="0.31496062992125984" bottom="0.31496062992125984" header="0.31496062992125984" footer="0.31496062992125984"/>
  <pageSetup orientation="landscape" paperSize="8" scale="95" r:id="rId1"/>
  <headerFooter>
    <oddHeader>&amp;C
</oddHeader>
    <oddFooter>&amp;CPage &amp;P of &amp;N</oddFooter>
  </headerFooter>
  <rowBreaks count="2" manualBreakCount="2">
    <brk id="39" max="13" man="1"/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2" width="9.140625" style="103" customWidth="1"/>
    <col min="13" max="13" width="10.28125" style="103" customWidth="1"/>
    <col min="14" max="16384" width="9.140625" style="103" customWidth="1"/>
  </cols>
  <sheetData>
    <row r="1" ht="15" customHeight="1"/>
    <row r="2" spans="1:2" ht="14.25">
      <c r="A2" s="104" t="s">
        <v>35</v>
      </c>
      <c r="B2" s="104"/>
    </row>
    <row r="3" spans="1:13" ht="66" customHeight="1">
      <c r="A3" s="105" t="s">
        <v>36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5" spans="1:13" ht="69.75" customHeight="1">
      <c r="A5" s="105" t="s">
        <v>60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ht="14.25">
      <c r="A6" s="103" t="s">
        <v>37</v>
      </c>
    </row>
    <row r="7" spans="1:13" ht="31.5" customHeight="1">
      <c r="A7" s="106" t="s">
        <v>86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9" spans="1:13" ht="43.5" customHeight="1">
      <c r="A9" s="107" t="s">
        <v>38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14.2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ht="16.5" customHeight="1">
      <c r="A11" s="109" t="s">
        <v>39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3" spans="1:13" ht="60" customHeight="1">
      <c r="A13" s="112" t="s">
        <v>87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5" spans="1:13" ht="60.75" customHeight="1">
      <c r="A15" s="105" t="s">
        <v>40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13" ht="14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ht="14.25">
      <c r="A17" s="109" t="s">
        <v>41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14.25">
      <c r="A18" s="111" t="s">
        <v>42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4.25">
      <c r="A19" s="111" t="s">
        <v>61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1" spans="1:13" ht="30" customHeight="1">
      <c r="A21" s="107" t="s">
        <v>43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</row>
    <row r="23" spans="1:13" ht="27" customHeight="1">
      <c r="A23" s="107" t="s">
        <v>97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5" spans="1:13" ht="15">
      <c r="A25" s="113" t="s">
        <v>88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</sheetData>
  <sheetProtection/>
  <mergeCells count="14">
    <mergeCell ref="A25:M25"/>
    <mergeCell ref="A2:B2"/>
    <mergeCell ref="A3:M3"/>
    <mergeCell ref="A5:M5"/>
    <mergeCell ref="A9:M9"/>
    <mergeCell ref="A11:M11"/>
    <mergeCell ref="A13:M13"/>
    <mergeCell ref="A23:M23"/>
    <mergeCell ref="A15:M15"/>
    <mergeCell ref="A7:M7"/>
    <mergeCell ref="A17:M17"/>
    <mergeCell ref="A18:M18"/>
    <mergeCell ref="A19:M19"/>
    <mergeCell ref="A21:M21"/>
  </mergeCells>
  <printOptions/>
  <pageMargins left="0.44" right="0.7086614173228347" top="0.32" bottom="0.34" header="0.2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Ana Milijic</cp:lastModifiedBy>
  <cp:lastPrinted>2018-01-05T12:23:36Z</cp:lastPrinted>
  <dcterms:created xsi:type="dcterms:W3CDTF">2015-05-26T06:21:57Z</dcterms:created>
  <dcterms:modified xsi:type="dcterms:W3CDTF">2018-01-05T12:24:05Z</dcterms:modified>
  <cp:category/>
  <cp:version/>
  <cp:contentType/>
  <cp:contentStatus/>
</cp:coreProperties>
</file>