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rex- specifikacija" sheetId="1" r:id="rId1"/>
    <sheet name="Intrex - Obrazac KVI" sheetId="2" r:id="rId2"/>
  </sheets>
  <definedNames>
    <definedName name="_xlnm.Print_Area" localSheetId="1">'Intrex - Obrazac KVI'!$A$1:$H$22</definedName>
    <definedName name="_xlnm.Print_Area" localSheetId="0">'Intrex-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<sst xmlns="http://schemas.openxmlformats.org/spreadsheetml/2006/main" count="50" uniqueCount="48">
  <si>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</si>
  <si>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</si>
  <si>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</si>
  <si>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</si>
  <si>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</si>
  <si>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</si>
  <si>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</si>
  <si>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</si>
  <si>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</si>
  <si>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</si>
  <si>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</si>
  <si>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</si>
  <si>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</si>
  <si>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</si>
  <si>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</si>
  <si>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</si>
  <si>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</si>
  <si>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</si>
  <si>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</si>
  <si>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</si>
  <si>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</si>
  <si>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</si>
  <si>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</si>
  <si>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</si>
  <si>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</si>
  <si>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</si>
  <si>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</si>
  <si>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</si>
  <si>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</si>
  <si>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</si>
  <si>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</si>
  <si>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</si>
  <si>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</si>
  <si>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</si>
  <si>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</si>
  <si>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</si>
  <si>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</si>
  <si>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</si>
  <si>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Назив добављача:Intrex  d.o.o.</t>
  </si>
  <si>
    <t>Тубуларни графт са једном бочном граном за перфузију</t>
  </si>
  <si>
    <t>Vascutek Ltd., a Terumo Company, Škotska</t>
  </si>
  <si>
    <t>Износ ПДВ-а (10%)</t>
  </si>
  <si>
    <t>404-1-110/18-15</t>
  </si>
  <si>
    <t>Intrex d.o.o.</t>
  </si>
  <si>
    <t>Валвулe и рингова</t>
  </si>
  <si>
    <t xml:space="preserve">VLL18027
</t>
  </si>
  <si>
    <t xml:space="preserve">Gelweave Ante-Flo </t>
  </si>
  <si>
    <t>734020/8, 734022/8, 734024/8, 734026/8, 734028/8, 734030/8, 734032/8, 734034/8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</si>
</sst>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5" fillId="7" borderId="0" applyNumberFormat="0" applyBorder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50" borderId="1" applyNumberFormat="0" applyAlignment="0" applyProtection="0"/>
    <xf numFmtId="0" fontId="19" fillId="13" borderId="2" applyNumberFormat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60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right" vertical="center"/>
    </xf>
    <xf numFmtId="4" fontId="61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7" fillId="0" borderId="19" xfId="95" applyFont="1" applyFill="1" applyBorder="1" applyAlignment="1">
      <alignment horizontal="center" vertical="center" wrapText="1"/>
      <protection/>
    </xf>
    <xf numFmtId="0" fontId="2" fillId="0" borderId="19" xfId="95" applyFont="1" applyFill="1" applyBorder="1" applyAlignment="1">
      <alignment horizontal="center"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0" fontId="64" fillId="0" borderId="19" xfId="95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60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4" fontId="57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38</v>
      </c>
      <c r="B4" s="45"/>
      <c r="C4" s="45"/>
      <c r="D4" s="45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35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93" customHeight="1">
      <c r="A7" s="2">
        <v>2</v>
      </c>
      <c r="B7" s="36" t="s">
        <v>39</v>
      </c>
      <c r="C7" s="37" t="s">
        <v>45</v>
      </c>
      <c r="D7" s="39" t="s">
        <v>46</v>
      </c>
      <c r="E7" s="40" t="s">
        <v>47</v>
      </c>
      <c r="F7" s="38" t="s">
        <v>40</v>
      </c>
      <c r="G7" s="30" t="s">
        <v>34</v>
      </c>
      <c r="H7" s="31"/>
      <c r="I7" s="28">
        <v>42900</v>
      </c>
      <c r="J7" s="32">
        <v>42900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26"/>
      <c r="L8" s="35">
        <f>SUM(L7)</f>
        <v>0</v>
      </c>
      <c r="M8" s="24">
        <v>0.1</v>
      </c>
    </row>
    <row r="9" spans="1:12" ht="18.75" customHeight="1">
      <c r="A9" s="42" t="s">
        <v>41</v>
      </c>
      <c r="B9" s="42"/>
      <c r="C9" s="42"/>
      <c r="D9" s="42"/>
      <c r="E9" s="42"/>
      <c r="F9" s="42"/>
      <c r="G9" s="42"/>
      <c r="H9" s="42"/>
      <c r="I9" s="42"/>
      <c r="J9" s="42"/>
      <c r="K9" s="27"/>
      <c r="L9" s="35">
        <f>L8*M8</f>
        <v>0</v>
      </c>
    </row>
    <row r="10" spans="1:12" ht="18" customHeight="1">
      <c r="A10" s="42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43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42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SUM('Intrex- specifikacija'!K7:K7)</f>
        <v>0</v>
      </c>
      <c r="F6" s="15">
        <f>SUM('Intrex- specifikacija'!L7:L7)</f>
        <v>0</v>
      </c>
      <c r="G6" s="16">
        <f>F6*1.1</f>
        <v>0</v>
      </c>
    </row>
    <row r="7" spans="2:7" ht="24.75" customHeight="1" thickBot="1">
      <c r="B7" s="8" t="s">
        <v>16</v>
      </c>
      <c r="C7" s="17" t="s">
        <v>17</v>
      </c>
      <c r="D7" s="7"/>
      <c r="E7" s="46" t="s">
        <v>18</v>
      </c>
      <c r="F7" s="47"/>
      <c r="G7" s="48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37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41" t="s">
        <v>44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2019-02-27T06:57:16Z</dcterms:modified>
  <cp:category/>
  <cp:version/>
  <cp:contentType/>
  <cp:contentStatus/>
</cp:coreProperties>
</file>