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30" windowHeight="11085" activeTab="0"/>
  </bookViews>
  <sheets>
    <sheet name="Biostent - specifikacija" sheetId="1" r:id="rId1"/>
    <sheet name="Biostent  - Obrazac KVI" sheetId="2" r:id="rId2"/>
  </sheets>
  <definedNames>
    <definedName name="_xlnm.Print_Area" localSheetId="1">'Biostent  - Obrazac KVI'!$A$1:$H$22</definedName>
    <definedName name="_xlnm.Print_Area" localSheetId="0">'Biostent - specifikacija'!$A$1:$L$20</definedName>
  </definedNames>
  <calcPr fullCalcOnLoad="1"/>
</workbook>
</file>

<file path=xl/sharedStrings.xml><?xml version="1.0" encoding="utf-8"?>
<sst xmlns="http://schemas.openxmlformats.org/spreadsheetml/2006/main" count="70" uniqueCount="63">
  <si>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</si>
  <si>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</si>
  <si>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</si>
  <si>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</si>
  <si>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</si>
  <si>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</si>
  <si>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</si>
  <si>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</si>
  <si>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</si>
  <si>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</si>
  <si>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</si>
  <si>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</si>
  <si>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</si>
  <si>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</si>
  <si>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</si>
  <si>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</si>
  <si>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</si>
  <si>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</si>
  <si>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</si>
  <si>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</si>
  <si>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</si>
  <si>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</si>
  <si>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</si>
  <si>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</si>
  <si>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</si>
  <si>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</si>
  <si>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</si>
  <si>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</si>
  <si>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</si>
  <si>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</si>
  <si>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</si>
  <si>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</si>
  <si>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</si>
  <si>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</si>
  <si>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</si>
  <si>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</si>
  <si>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</si>
  <si>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</si>
  <si>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404-1-110/19-25</t>
  </si>
  <si>
    <t>Графтови и ендоваскуларни графтови са пратећим специфичним материјалом, који је неопходан за његову имплантацију</t>
  </si>
  <si>
    <t xml:space="preserve">Износ ПДВ-а </t>
  </si>
  <si>
    <t>Тело стент графта</t>
  </si>
  <si>
    <t>Балон катетер</t>
  </si>
  <si>
    <t>Coda Balloon Catheter</t>
  </si>
  <si>
    <t>William Cook Europe ApS- Danska</t>
  </si>
  <si>
    <t>Cook Incorporated - SAD</t>
  </si>
  <si>
    <t>Zenith Alpha Thoracic Endovascular Graft  , Proximal Component</t>
  </si>
  <si>
    <t>CODA-2-10.0-35-140-46</t>
  </si>
  <si>
    <t>Назив добављача: Biostent   d.o.o.</t>
  </si>
  <si>
    <t>Biostent  d.o.o.</t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</si>
  <si>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уговора без ПДВ-а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</si>
  <si>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 xml:space="preserve">Износ ПДВ-а 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</si>
  <si>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уговора  са ПДВ-ом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</si>
  <si>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уговора без ПДВ-а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</si>
  <si>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 xml:space="preserve">Износ ПДВ-а 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</si>
  <si>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уговора  са ПДВ-ом</t>
    </r>
  </si>
  <si>
    <t>Ендоваскуларни графтови за грудну аорту дужи од 220мм</t>
  </si>
  <si>
    <t>ZTA-P(T)-XX-XX(X)</t>
  </si>
  <si>
    <t>Ендоваскуларни графтови за елонгирану грудну аорту, са системом за парцијално отпуштање и дугачким носачем стент графта</t>
  </si>
  <si>
    <t>УКУПНО ЗА ПАРТИЈУ 30:</t>
  </si>
  <si>
    <t>GR19015</t>
  </si>
  <si>
    <t>GR19016</t>
  </si>
  <si>
    <t>BKT19056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</si>
</sst>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9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17" borderId="0" applyNumberFormat="0" applyBorder="0" applyAlignment="0" applyProtection="0"/>
    <xf numFmtId="0" fontId="44" fillId="27" borderId="0" applyNumberFormat="0" applyBorder="0" applyAlignment="0" applyProtection="0"/>
    <xf numFmtId="0" fontId="9" fillId="19" borderId="0" applyNumberFormat="0" applyBorder="0" applyAlignment="0" applyProtection="0"/>
    <xf numFmtId="0" fontId="44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33" borderId="0" applyNumberFormat="0" applyBorder="0" applyAlignment="0" applyProtection="0"/>
    <xf numFmtId="0" fontId="44" fillId="34" borderId="0" applyNumberFormat="0" applyBorder="0" applyAlignment="0" applyProtection="0"/>
    <xf numFmtId="0" fontId="9" fillId="35" borderId="0" applyNumberFormat="0" applyBorder="0" applyAlignment="0" applyProtection="0"/>
    <xf numFmtId="0" fontId="44" fillId="36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9" fillId="39" borderId="0" applyNumberFormat="0" applyBorder="0" applyAlignment="0" applyProtection="0"/>
    <xf numFmtId="0" fontId="44" fillId="40" borderId="0" applyNumberFormat="0" applyBorder="0" applyAlignment="0" applyProtection="0"/>
    <xf numFmtId="0" fontId="9" fillId="29" borderId="0" applyNumberFormat="0" applyBorder="0" applyAlignment="0" applyProtection="0"/>
    <xf numFmtId="0" fontId="44" fillId="41" borderId="0" applyNumberFormat="0" applyBorder="0" applyAlignment="0" applyProtection="0"/>
    <xf numFmtId="0" fontId="9" fillId="31" borderId="0" applyNumberFormat="0" applyBorder="0" applyAlignment="0" applyProtection="0"/>
    <xf numFmtId="0" fontId="44" fillId="42" borderId="0" applyNumberFormat="0" applyBorder="0" applyAlignment="0" applyProtection="0"/>
    <xf numFmtId="0" fontId="9" fillId="43" borderId="0" applyNumberFormat="0" applyBorder="0" applyAlignment="0" applyProtection="0"/>
    <xf numFmtId="0" fontId="45" fillId="44" borderId="0" applyNumberFormat="0" applyBorder="0" applyAlignment="0" applyProtection="0"/>
    <xf numFmtId="0" fontId="10" fillId="5" borderId="0" applyNumberFormat="0" applyBorder="0" applyAlignment="0" applyProtection="0"/>
    <xf numFmtId="0" fontId="46" fillId="45" borderId="1" applyNumberFormat="0" applyAlignment="0" applyProtection="0"/>
    <xf numFmtId="0" fontId="11" fillId="46" borderId="2" applyNumberFormat="0" applyAlignment="0" applyProtection="0"/>
    <xf numFmtId="0" fontId="47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4" fillId="7" borderId="0" applyNumberFormat="0" applyBorder="0" applyAlignment="0" applyProtection="0"/>
    <xf numFmtId="0" fontId="50" fillId="0" borderId="5" applyNumberFormat="0" applyFill="0" applyAlignment="0" applyProtection="0"/>
    <xf numFmtId="0" fontId="15" fillId="0" borderId="6" applyNumberFormat="0" applyFill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52" fillId="0" borderId="9" applyNumberFormat="0" applyFill="0" applyAlignment="0" applyProtection="0"/>
    <xf numFmtId="0" fontId="17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50" borderId="1" applyNumberFormat="0" applyAlignment="0" applyProtection="0"/>
    <xf numFmtId="0" fontId="18" fillId="13" borderId="2" applyNumberFormat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55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2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55" borderId="19" xfId="0" applyFont="1" applyFill="1" applyBorder="1" applyAlignment="1">
      <alignment horizontal="center" vertical="center" wrapText="1"/>
    </xf>
    <xf numFmtId="0" fontId="3" fillId="55" borderId="19" xfId="97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9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2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3" fillId="0" borderId="0" xfId="94" applyFont="1" applyAlignment="1">
      <alignment wrapText="1"/>
      <protection/>
    </xf>
    <xf numFmtId="0" fontId="61" fillId="0" borderId="0" xfId="94" applyFont="1" applyAlignment="1">
      <alignment wrapText="1"/>
      <protection/>
    </xf>
    <xf numFmtId="4" fontId="59" fillId="0" borderId="20" xfId="94" applyNumberFormat="1" applyFont="1" applyBorder="1" applyAlignment="1">
      <alignment vertical="center" wrapText="1"/>
      <protection/>
    </xf>
    <xf numFmtId="4" fontId="59" fillId="0" borderId="22" xfId="94" applyNumberFormat="1" applyFont="1" applyBorder="1" applyAlignment="1">
      <alignment vertical="center" wrapText="1"/>
      <protection/>
    </xf>
    <xf numFmtId="0" fontId="61" fillId="0" borderId="19" xfId="94" applyFont="1" applyBorder="1" applyAlignment="1">
      <alignment horizontal="center" vertical="center" wrapText="1"/>
      <protection/>
    </xf>
    <xf numFmtId="3" fontId="59" fillId="0" borderId="23" xfId="94" applyNumberFormat="1" applyFont="1" applyBorder="1" applyAlignment="1">
      <alignment vertical="center" wrapText="1"/>
      <protection/>
    </xf>
    <xf numFmtId="3" fontId="59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4" fillId="0" borderId="19" xfId="94" applyNumberFormat="1" applyFont="1" applyBorder="1" applyAlignment="1">
      <alignment horizontal="center" vertical="center" wrapText="1"/>
      <protection/>
    </xf>
    <xf numFmtId="0" fontId="62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1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19" xfId="0" applyNumberFormat="1" applyFont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center" vertical="center" wrapText="1"/>
    </xf>
    <xf numFmtId="3" fontId="62" fillId="57" borderId="19" xfId="0" applyNumberFormat="1" applyFont="1" applyFill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3" fontId="62" fillId="5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62" fillId="0" borderId="19" xfId="0" applyNumberFormat="1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 wrapText="1"/>
    </xf>
    <xf numFmtId="4" fontId="62" fillId="55" borderId="19" xfId="0" applyNumberFormat="1" applyFont="1" applyFill="1" applyBorder="1" applyAlignment="1">
      <alignment horizontal="center" vertical="center"/>
    </xf>
    <xf numFmtId="4" fontId="61" fillId="57" borderId="19" xfId="0" applyNumberFormat="1" applyFont="1" applyFill="1" applyBorder="1" applyAlignment="1">
      <alignment horizontal="center" vertical="center" wrapText="1"/>
    </xf>
    <xf numFmtId="4" fontId="68" fillId="57" borderId="19" xfId="0" applyNumberFormat="1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/>
    </xf>
    <xf numFmtId="0" fontId="24" fillId="0" borderId="19" xfId="96" applyFont="1" applyFill="1" applyBorder="1" applyAlignment="1">
      <alignment horizontal="center" vertical="center" wrapText="1"/>
      <protection/>
    </xf>
    <xf numFmtId="0" fontId="68" fillId="55" borderId="19" xfId="0" applyFont="1" applyFill="1" applyBorder="1" applyAlignment="1">
      <alignment horizontal="right" vertical="center" wrapText="1"/>
    </xf>
    <xf numFmtId="0" fontId="61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5" fillId="0" borderId="25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left" vertical="center" wrapText="1"/>
    </xf>
    <xf numFmtId="0" fontId="67" fillId="0" borderId="29" xfId="0" applyFont="1" applyBorder="1" applyAlignment="1">
      <alignment horizontal="left" vertical="center" wrapText="1"/>
    </xf>
    <xf numFmtId="0" fontId="67" fillId="0" borderId="30" xfId="0" applyFont="1" applyBorder="1" applyAlignment="1">
      <alignment horizontal="left" vertical="center" wrapText="1"/>
    </xf>
    <xf numFmtId="3" fontId="62" fillId="57" borderId="31" xfId="0" applyNumberFormat="1" applyFont="1" applyFill="1" applyBorder="1" applyAlignment="1">
      <alignment horizontal="center" vertical="center"/>
    </xf>
    <xf numFmtId="0" fontId="66" fillId="0" borderId="28" xfId="0" applyFont="1" applyBorder="1" applyAlignment="1">
      <alignment horizontal="right" vertical="center" wrapText="1"/>
    </xf>
    <xf numFmtId="0" fontId="66" fillId="0" borderId="29" xfId="0" applyFont="1" applyBorder="1" applyAlignment="1">
      <alignment horizontal="right" vertical="center" wrapText="1"/>
    </xf>
    <xf numFmtId="0" fontId="66" fillId="0" borderId="30" xfId="0" applyFont="1" applyBorder="1" applyAlignment="1">
      <alignment horizontal="right" vertical="center" wrapText="1"/>
    </xf>
    <xf numFmtId="4" fontId="59" fillId="56" borderId="23" xfId="94" applyNumberFormat="1" applyFont="1" applyFill="1" applyBorder="1" applyAlignment="1">
      <alignment horizontal="center" vertical="center" wrapText="1"/>
      <protection/>
    </xf>
    <xf numFmtId="4" fontId="59" fillId="56" borderId="32" xfId="94" applyNumberFormat="1" applyFont="1" applyFill="1" applyBorder="1" applyAlignment="1">
      <alignment horizontal="center" vertical="center" wrapText="1"/>
      <protection/>
    </xf>
    <xf numFmtId="4" fontId="59" fillId="56" borderId="33" xfId="94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 6" xfId="96"/>
    <cellStyle name="Normal_Priznto djuture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PageLayoutView="0" workbookViewId="0" topLeftCell="A1">
      <selection activeCell="B8" sqref="B8:L8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5.8515625" style="23" hidden="1" customWidth="1"/>
    <col min="10" max="10" width="15.140625" style="0" customWidth="1"/>
    <col min="11" max="11" width="15.140625" style="39" hidden="1" customWidth="1"/>
    <col min="12" max="12" width="18.7109375" style="33" customWidth="1"/>
    <col min="13" max="13" width="9.57421875" style="23" hidden="1" customWidth="1"/>
    <col min="14" max="14" width="9.140625" style="0" hidden="1" customWidth="1"/>
    <col min="16" max="16" width="9.140625" style="0" customWidth="1"/>
  </cols>
  <sheetData>
    <row r="2" spans="1:12" ht="12.75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5" ht="12.75">
      <c r="A4" s="44" t="s">
        <v>48</v>
      </c>
      <c r="B4" s="44"/>
      <c r="C4" s="44"/>
      <c r="D4" s="44"/>
      <c r="E4" s="26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4" s="1" customFormat="1" ht="34.5" customHeight="1">
      <c r="A7" s="30">
        <v>21</v>
      </c>
      <c r="B7" s="35" t="s">
        <v>56</v>
      </c>
      <c r="C7" s="40" t="s">
        <v>60</v>
      </c>
      <c r="D7" s="30" t="s">
        <v>46</v>
      </c>
      <c r="E7" s="30" t="s">
        <v>57</v>
      </c>
      <c r="F7" s="30" t="s">
        <v>44</v>
      </c>
      <c r="G7" s="30" t="s">
        <v>37</v>
      </c>
      <c r="H7" s="27"/>
      <c r="I7" s="25">
        <v>1190000</v>
      </c>
      <c r="J7" s="28">
        <v>759000</v>
      </c>
      <c r="K7" s="25">
        <f>H7*I7</f>
        <v>0</v>
      </c>
      <c r="L7" s="34">
        <f>H7*J7</f>
        <v>0</v>
      </c>
      <c r="M7" s="29">
        <v>3</v>
      </c>
      <c r="N7" s="1">
        <v>0.1</v>
      </c>
    </row>
    <row r="8" spans="1:13" s="1" customFormat="1" ht="18.75" customHeight="1">
      <c r="A8" s="45">
        <v>30</v>
      </c>
      <c r="B8" s="48" t="s">
        <v>58</v>
      </c>
      <c r="C8" s="49"/>
      <c r="D8" s="49"/>
      <c r="E8" s="49"/>
      <c r="F8" s="49"/>
      <c r="G8" s="49"/>
      <c r="H8" s="49"/>
      <c r="I8" s="49"/>
      <c r="J8" s="49"/>
      <c r="K8" s="49"/>
      <c r="L8" s="50"/>
      <c r="M8" s="51">
        <v>2</v>
      </c>
    </row>
    <row r="9" spans="1:14" s="1" customFormat="1" ht="37.5" customHeight="1">
      <c r="A9" s="46"/>
      <c r="B9" s="31" t="s">
        <v>41</v>
      </c>
      <c r="C9" s="40" t="s">
        <v>61</v>
      </c>
      <c r="D9" s="31" t="s">
        <v>46</v>
      </c>
      <c r="E9" s="31" t="s">
        <v>57</v>
      </c>
      <c r="F9" s="31" t="s">
        <v>44</v>
      </c>
      <c r="G9" s="31" t="s">
        <v>37</v>
      </c>
      <c r="H9" s="31"/>
      <c r="I9" s="25">
        <v>900000</v>
      </c>
      <c r="J9" s="28">
        <v>759000</v>
      </c>
      <c r="K9" s="25">
        <f>H9*I9</f>
        <v>0</v>
      </c>
      <c r="L9" s="34">
        <f>H9*J9</f>
        <v>0</v>
      </c>
      <c r="M9" s="51"/>
      <c r="N9" s="1">
        <v>0.1</v>
      </c>
    </row>
    <row r="10" spans="1:14" s="1" customFormat="1" ht="33" customHeight="1">
      <c r="A10" s="46"/>
      <c r="B10" s="31" t="s">
        <v>42</v>
      </c>
      <c r="C10" s="40" t="s">
        <v>62</v>
      </c>
      <c r="D10" s="31" t="s">
        <v>43</v>
      </c>
      <c r="E10" s="31" t="s">
        <v>47</v>
      </c>
      <c r="F10" s="31" t="s">
        <v>45</v>
      </c>
      <c r="G10" s="31" t="s">
        <v>37</v>
      </c>
      <c r="H10" s="31"/>
      <c r="I10" s="25">
        <v>10000</v>
      </c>
      <c r="J10" s="28">
        <v>10000</v>
      </c>
      <c r="K10" s="25">
        <f>H10*I10</f>
        <v>0</v>
      </c>
      <c r="L10" s="34">
        <f>H10*J10</f>
        <v>0</v>
      </c>
      <c r="M10" s="51"/>
      <c r="N10" s="1">
        <v>0.1</v>
      </c>
    </row>
    <row r="11" spans="1:13" s="1" customFormat="1" ht="27.75" customHeight="1">
      <c r="A11" s="47"/>
      <c r="B11" s="52" t="s">
        <v>59</v>
      </c>
      <c r="C11" s="53"/>
      <c r="D11" s="53"/>
      <c r="E11" s="53"/>
      <c r="F11" s="53"/>
      <c r="G11" s="53"/>
      <c r="H11" s="53"/>
      <c r="I11" s="53"/>
      <c r="J11" s="54"/>
      <c r="K11" s="25">
        <f>K9+K10</f>
        <v>0</v>
      </c>
      <c r="L11" s="34">
        <f>L9+L10</f>
        <v>0</v>
      </c>
      <c r="M11" s="51"/>
    </row>
    <row r="12" spans="1:13" s="1" customFormat="1" ht="12.75">
      <c r="A12" s="42" t="s">
        <v>50</v>
      </c>
      <c r="B12" s="42"/>
      <c r="C12" s="42"/>
      <c r="D12" s="42"/>
      <c r="E12" s="42"/>
      <c r="F12" s="42"/>
      <c r="G12" s="42"/>
      <c r="H12" s="42"/>
      <c r="I12" s="42"/>
      <c r="J12" s="42"/>
      <c r="K12" s="37">
        <f>K7+K9</f>
        <v>0</v>
      </c>
      <c r="L12" s="36">
        <f>L7+L9</f>
        <v>0</v>
      </c>
      <c r="M12" s="32"/>
    </row>
    <row r="13" spans="1:13" s="1" customFormat="1" ht="12.75">
      <c r="A13" s="41" t="s">
        <v>51</v>
      </c>
      <c r="B13" s="41"/>
      <c r="C13" s="41"/>
      <c r="D13" s="41"/>
      <c r="E13" s="41"/>
      <c r="F13" s="41"/>
      <c r="G13" s="41"/>
      <c r="H13" s="41"/>
      <c r="I13" s="41"/>
      <c r="J13" s="41"/>
      <c r="K13" s="38">
        <f>K12*0.1</f>
        <v>0</v>
      </c>
      <c r="L13" s="36">
        <f>L12*N10</f>
        <v>0</v>
      </c>
      <c r="M13" s="32"/>
    </row>
    <row r="14" spans="1:13" s="1" customFormat="1" ht="12.75">
      <c r="A14" s="41" t="s">
        <v>52</v>
      </c>
      <c r="B14" s="41"/>
      <c r="C14" s="41"/>
      <c r="D14" s="41"/>
      <c r="E14" s="41"/>
      <c r="F14" s="41"/>
      <c r="G14" s="41"/>
      <c r="H14" s="41"/>
      <c r="I14" s="41"/>
      <c r="J14" s="41"/>
      <c r="K14" s="38">
        <f>K12+K13</f>
        <v>0</v>
      </c>
      <c r="L14" s="36">
        <f>L12+L13</f>
        <v>0</v>
      </c>
      <c r="M14" s="32"/>
    </row>
    <row r="15" spans="1:13" s="1" customFormat="1" ht="12.75">
      <c r="A15" s="42" t="s">
        <v>53</v>
      </c>
      <c r="B15" s="42"/>
      <c r="C15" s="42"/>
      <c r="D15" s="42"/>
      <c r="E15" s="42"/>
      <c r="F15" s="42"/>
      <c r="G15" s="42"/>
      <c r="H15" s="42"/>
      <c r="I15" s="42"/>
      <c r="J15" s="42"/>
      <c r="K15" s="37">
        <f>K10</f>
        <v>0</v>
      </c>
      <c r="L15" s="36">
        <f>L10</f>
        <v>0</v>
      </c>
      <c r="M15" s="32"/>
    </row>
    <row r="16" spans="1:13" s="1" customFormat="1" ht="12.75">
      <c r="A16" s="41" t="s">
        <v>54</v>
      </c>
      <c r="B16" s="41"/>
      <c r="C16" s="41"/>
      <c r="D16" s="41"/>
      <c r="E16" s="41"/>
      <c r="F16" s="41"/>
      <c r="G16" s="41"/>
      <c r="H16" s="41"/>
      <c r="I16" s="41"/>
      <c r="J16" s="41"/>
      <c r="K16" s="38">
        <f>K15*0.1</f>
        <v>0</v>
      </c>
      <c r="L16" s="36">
        <f>L15*N10</f>
        <v>0</v>
      </c>
      <c r="M16" s="32"/>
    </row>
    <row r="17" spans="1:13" s="1" customFormat="1" ht="12.75">
      <c r="A17" s="41" t="s">
        <v>55</v>
      </c>
      <c r="B17" s="41"/>
      <c r="C17" s="41"/>
      <c r="D17" s="41"/>
      <c r="E17" s="41"/>
      <c r="F17" s="41"/>
      <c r="G17" s="41"/>
      <c r="H17" s="41"/>
      <c r="I17" s="41"/>
      <c r="J17" s="41"/>
      <c r="K17" s="38">
        <f>K15+K16</f>
        <v>0</v>
      </c>
      <c r="L17" s="36">
        <f>L15+L16</f>
        <v>0</v>
      </c>
      <c r="M17" s="32"/>
    </row>
    <row r="18" spans="1:13" ht="12.75">
      <c r="A18" s="42" t="s">
        <v>4</v>
      </c>
      <c r="B18" s="42"/>
      <c r="C18" s="42"/>
      <c r="D18" s="42"/>
      <c r="E18" s="42"/>
      <c r="F18" s="42"/>
      <c r="G18" s="42"/>
      <c r="H18" s="42"/>
      <c r="I18" s="42"/>
      <c r="J18" s="42"/>
      <c r="K18" s="37">
        <f>K12+K15</f>
        <v>0</v>
      </c>
      <c r="L18" s="36">
        <f>L12+L15</f>
        <v>0</v>
      </c>
      <c r="M18" s="23">
        <v>0.1</v>
      </c>
    </row>
    <row r="19" spans="1:12" ht="12.75">
      <c r="A19" s="41" t="s">
        <v>40</v>
      </c>
      <c r="B19" s="41"/>
      <c r="C19" s="41"/>
      <c r="D19" s="41"/>
      <c r="E19" s="41"/>
      <c r="F19" s="41"/>
      <c r="G19" s="41"/>
      <c r="H19" s="41"/>
      <c r="I19" s="41"/>
      <c r="J19" s="41"/>
      <c r="K19" s="38">
        <f>K18*0.1</f>
        <v>0</v>
      </c>
      <c r="L19" s="36">
        <f>L13+L16</f>
        <v>0</v>
      </c>
    </row>
    <row r="20" spans="1:12" ht="12.75">
      <c r="A20" s="41" t="s">
        <v>3</v>
      </c>
      <c r="B20" s="41"/>
      <c r="C20" s="41"/>
      <c r="D20" s="41"/>
      <c r="E20" s="41"/>
      <c r="F20" s="41"/>
      <c r="G20" s="41"/>
      <c r="H20" s="41"/>
      <c r="I20" s="41"/>
      <c r="J20" s="41"/>
      <c r="K20" s="38">
        <f>K18+K19</f>
        <v>0</v>
      </c>
      <c r="L20" s="36">
        <f>L18+L19</f>
        <v>0</v>
      </c>
    </row>
  </sheetData>
  <sheetProtection/>
  <mergeCells count="15">
    <mergeCell ref="A2:L2"/>
    <mergeCell ref="A4:D4"/>
    <mergeCell ref="A8:A11"/>
    <mergeCell ref="B8:L8"/>
    <mergeCell ref="M8:M11"/>
    <mergeCell ref="B11:J11"/>
    <mergeCell ref="A19:J19"/>
    <mergeCell ref="A20:J20"/>
    <mergeCell ref="A18:J18"/>
    <mergeCell ref="A12:J12"/>
    <mergeCell ref="A13:J13"/>
    <mergeCell ref="A14:J14"/>
    <mergeCell ref="A15:J15"/>
    <mergeCell ref="A16:J16"/>
    <mergeCell ref="A17:J1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49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38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'Biostent - specifikacija'!K18</f>
        <v>0</v>
      </c>
      <c r="F6" s="14">
        <f>'Biostent - specifikacija'!L18</f>
        <v>0</v>
      </c>
      <c r="G6" s="15">
        <f>'Biostent - specifikacija'!L20</f>
        <v>0</v>
      </c>
    </row>
    <row r="7" spans="2:7" ht="24.75" customHeight="1" thickBot="1">
      <c r="B7" s="7" t="s">
        <v>16</v>
      </c>
      <c r="C7" s="16" t="s">
        <v>17</v>
      </c>
      <c r="D7" s="6"/>
      <c r="E7" s="55" t="s">
        <v>18</v>
      </c>
      <c r="F7" s="56"/>
      <c r="G7" s="57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63.75">
      <c r="B17" s="7" t="s">
        <v>28</v>
      </c>
      <c r="C17" s="8" t="s">
        <v>39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2015-12-23T12:39:15Z</cp:lastPrinted>
  <dcterms:created xsi:type="dcterms:W3CDTF">2014-01-17T13:07:43Z</dcterms:created>
  <dcterms:modified xsi:type="dcterms:W3CDTF">2020-03-03T14:26:04Z</dcterms:modified>
  <cp:category/>
  <cp:version/>
  <cp:contentType/>
  <cp:contentStatus/>
</cp:coreProperties>
</file>