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<sst xmlns="http://schemas.openxmlformats.org/spreadsheetml/2006/main" count="50" uniqueCount="50">
  <si>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</si>
  <si>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</si>
  <si>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</si>
  <si>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</si>
  <si>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</si>
  <si>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</si>
  <si>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</si>
  <si>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</si>
  <si>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</si>
  <si>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</si>
  <si>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</si>
  <si>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</si>
  <si>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</si>
  <si>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</si>
  <si>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</si>
  <si>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</si>
  <si>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</si>
  <si>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</si>
  <si>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</si>
  <si>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</si>
  <si>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</si>
  <si>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</si>
  <si>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</si>
  <si>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</si>
  <si>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</si>
  <si>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</si>
  <si>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</si>
  <si>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</si>
  <si>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</si>
  <si>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</si>
  <si>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</si>
  <si>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</si>
  <si>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</si>
  <si>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</si>
  <si>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</si>
  <si>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</si>
  <si>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</si>
  <si>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</si>
  <si>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</si>
  <si>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</si>
  <si>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404-1-110/19-9</t>
  </si>
  <si>
    <t>Elelyso</t>
  </si>
  <si>
    <t>PHARMACIA &amp; UPJOHN COMPANY LLC</t>
  </si>
  <si>
    <t>200 j.</t>
  </si>
  <si>
    <t>jedinica</t>
  </si>
  <si>
    <t>PFIZER D.O.O.</t>
  </si>
  <si>
    <t>PFIZER D.O.O</t>
  </si>
  <si>
    <t>0055011</t>
  </si>
  <si>
    <t>taligluceraza alfa za novouvedene pacijente</t>
  </si>
  <si>
    <t>prašak za koncentrat za rastvor za infuziju/prašak za rastvor za infuziju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</si>
</sst>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5" fillId="35" borderId="16" xfId="0" applyNumberFormat="1" applyFont="1" applyFill="1" applyBorder="1" applyAlignment="1">
      <alignment horizontal="center" vertical="center" wrapText="1"/>
    </xf>
    <xf numFmtId="1" fontId="55" fillId="36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3" fontId="54" fillId="37" borderId="10" xfId="0" applyNumberFormat="1" applyFont="1" applyFill="1" applyBorder="1" applyAlignment="1">
      <alignment horizontal="center" vertical="center" wrapText="1"/>
    </xf>
    <xf numFmtId="4" fontId="55" fillId="35" borderId="18" xfId="0" applyNumberFormat="1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" fontId="55" fillId="36" borderId="20" xfId="0" applyNumberFormat="1" applyFont="1" applyFill="1" applyBorder="1" applyAlignment="1">
      <alignment horizontal="center" vertical="center" wrapText="1"/>
    </xf>
    <xf numFmtId="4" fontId="51" fillId="36" borderId="21" xfId="0" applyNumberFormat="1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20.57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0"/>
    </row>
    <row r="3" spans="1:14" ht="12.7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0"/>
    </row>
    <row r="5" spans="1:14" s="36" customFormat="1" ht="45.75" customHeight="1">
      <c r="A5" s="38" t="s">
        <v>33</v>
      </c>
      <c r="B5" s="38" t="s">
        <v>34</v>
      </c>
      <c r="C5" s="39" t="s">
        <v>0</v>
      </c>
      <c r="D5" s="40" t="s">
        <v>28</v>
      </c>
      <c r="E5" s="40" t="s">
        <v>2</v>
      </c>
      <c r="F5" s="40" t="s">
        <v>1</v>
      </c>
      <c r="G5" s="40" t="s">
        <v>38</v>
      </c>
      <c r="H5" s="41" t="s">
        <v>3</v>
      </c>
      <c r="I5" s="40" t="s">
        <v>4</v>
      </c>
      <c r="J5" s="47" t="s">
        <v>5</v>
      </c>
      <c r="K5" s="51" t="s">
        <v>36</v>
      </c>
      <c r="L5" s="49" t="s">
        <v>6</v>
      </c>
      <c r="M5" s="42" t="s">
        <v>7</v>
      </c>
      <c r="N5" s="43" t="s">
        <v>8</v>
      </c>
    </row>
    <row r="6" spans="1:14" s="35" customFormat="1" ht="57" customHeight="1">
      <c r="A6" s="37">
        <v>4</v>
      </c>
      <c r="B6" s="59" t="s">
        <v>48</v>
      </c>
      <c r="C6" s="60" t="s">
        <v>47</v>
      </c>
      <c r="D6" s="37" t="s">
        <v>41</v>
      </c>
      <c r="E6" s="37" t="s">
        <v>42</v>
      </c>
      <c r="F6" s="59" t="s">
        <v>49</v>
      </c>
      <c r="G6" s="59" t="s">
        <v>43</v>
      </c>
      <c r="H6" s="59" t="s">
        <v>44</v>
      </c>
      <c r="I6" s="46"/>
      <c r="J6" s="48">
        <v>276.43</v>
      </c>
      <c r="K6" s="52">
        <v>305.21</v>
      </c>
      <c r="L6" s="50">
        <f>I6*K6</f>
        <v>0</v>
      </c>
      <c r="M6" s="33">
        <f>I6*J6</f>
        <v>0</v>
      </c>
      <c r="N6" s="34">
        <v>2</v>
      </c>
    </row>
    <row r="7" spans="1:14" ht="18" customHeight="1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4">
        <f>SUM(L6:L6)</f>
        <v>0</v>
      </c>
      <c r="M7" s="44">
        <f>SUM(M6:M6)</f>
        <v>0</v>
      </c>
      <c r="N7" s="45">
        <f>AVERAGE(N6:N6)</f>
        <v>2</v>
      </c>
    </row>
    <row r="8" spans="1:14" ht="18" customHeight="1">
      <c r="A8" s="53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6">
        <f>L7*0.1</f>
        <v>0</v>
      </c>
      <c r="M8" s="28">
        <f>M7*0.1</f>
        <v>0</v>
      </c>
      <c r="N8" s="31"/>
    </row>
    <row r="9" spans="1:14" ht="18" customHeight="1">
      <c r="A9" s="53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6">
        <f>L7+L8</f>
        <v>0</v>
      </c>
      <c r="M9" s="28">
        <f>M7+M8</f>
        <v>0</v>
      </c>
      <c r="N9" s="31"/>
    </row>
    <row r="10" ht="12.75" hidden="1">
      <c r="M10" s="27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46</v>
      </c>
    </row>
    <row r="4" ht="15" thickBot="1"/>
    <row r="5" spans="2:7" ht="24.75" thickBot="1">
      <c r="B5" s="3" t="s">
        <v>16</v>
      </c>
      <c r="C5" s="4" t="s">
        <v>40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17</v>
      </c>
      <c r="C7" s="23" t="s">
        <v>32</v>
      </c>
      <c r="E7" s="56" t="s">
        <v>15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specifikacija!N7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2019-05-23T10:41:36Z</dcterms:modified>
  <cp:category/>
  <cp:version/>
  <cp:contentType/>
  <cp:contentStatus/>
</cp:coreProperties>
</file>